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ección Ventas\PROTUBSA_QUILEZ\GASTOSPERSONALES\"/>
    </mc:Choice>
  </mc:AlternateContent>
  <xr:revisionPtr revIDLastSave="0" documentId="13_ncr:1_{A02ADF48-18C8-4081-B45E-82BAC0BF3D6F}" xr6:coauthVersionLast="45" xr6:coauthVersionMax="45" xr10:uidLastSave="{00000000-0000-0000-0000-000000000000}"/>
  <workbookProtection workbookPassword="D9BB" lockStructure="1"/>
  <bookViews>
    <workbookView xWindow="-120" yWindow="-120" windowWidth="25440" windowHeight="15390" tabRatio="651" xr2:uid="{00000000-000D-0000-FFFF-FFFF00000000}"/>
  </bookViews>
  <sheets>
    <sheet name="Ejemplo" sheetId="1" r:id="rId1"/>
    <sheet name="Enero" sheetId="5" r:id="rId2"/>
    <sheet name="Febrero" sheetId="6" r:id="rId3"/>
    <sheet name="Marzo" sheetId="7" r:id="rId4"/>
    <sheet name="Abril" sheetId="8" r:id="rId5"/>
    <sheet name="Mayo" sheetId="9" r:id="rId6"/>
    <sheet name="Junio" sheetId="10" r:id="rId7"/>
    <sheet name="Julio" sheetId="11" r:id="rId8"/>
    <sheet name="Agosto" sheetId="12" r:id="rId9"/>
    <sheet name="Septiembre" sheetId="13" r:id="rId10"/>
    <sheet name="Octubre" sheetId="14" r:id="rId11"/>
    <sheet name="Noviembre" sheetId="4" r:id="rId12"/>
    <sheet name="Diciembre" sheetId="3" r:id="rId13"/>
  </sheets>
  <definedNames>
    <definedName name="_xlnm.Print_Area" localSheetId="4">Abril!$A$1:$S$45</definedName>
    <definedName name="_xlnm.Print_Area" localSheetId="8">Agosto!$A$1:$S$45</definedName>
    <definedName name="_xlnm.Print_Area" localSheetId="12">Diciembre!$A$1:$S$45</definedName>
    <definedName name="_xlnm.Print_Area" localSheetId="0">Ejemplo!$A$1:$S$45</definedName>
    <definedName name="_xlnm.Print_Area" localSheetId="1">Enero!$A$1:$S$45</definedName>
    <definedName name="_xlnm.Print_Area" localSheetId="2">Febrero!$A$1:$S$45</definedName>
    <definedName name="_xlnm.Print_Area" localSheetId="7">Julio!$A$1:$S$45</definedName>
    <definedName name="_xlnm.Print_Area" localSheetId="6">Junio!$A$1:$S$45</definedName>
    <definedName name="_xlnm.Print_Area" localSheetId="3">Marzo!$A$1:$S$45</definedName>
    <definedName name="_xlnm.Print_Area" localSheetId="5">Mayo!$A$1:$S$45</definedName>
    <definedName name="_xlnm.Print_Area" localSheetId="11">Noviembre!$A$1:$S$45</definedName>
    <definedName name="_xlnm.Print_Area" localSheetId="10">Octubre!$A$1:$S$45</definedName>
    <definedName name="_xlnm.Print_Area" localSheetId="9">Septiembre!$A$1:$S$45</definedName>
  </definedNames>
  <calcPr calcId="181029"/>
</workbook>
</file>

<file path=xl/calcChain.xml><?xml version="1.0" encoding="utf-8"?>
<calcChain xmlns="http://schemas.openxmlformats.org/spreadsheetml/2006/main">
  <c r="C2" i="4" l="1"/>
  <c r="C2" i="14"/>
  <c r="C2" i="9"/>
  <c r="R2" i="9"/>
  <c r="B42" i="9" s="1"/>
  <c r="E6" i="9"/>
  <c r="G6" i="9" s="1"/>
  <c r="E7" i="9"/>
  <c r="G7" i="9"/>
  <c r="E8" i="9"/>
  <c r="G8" i="9"/>
  <c r="E9" i="9"/>
  <c r="G9" i="9"/>
  <c r="E10" i="9"/>
  <c r="G10" i="9"/>
  <c r="E11" i="9"/>
  <c r="G11" i="9"/>
  <c r="E12" i="9"/>
  <c r="G12" i="9"/>
  <c r="E13" i="9"/>
  <c r="G13" i="9"/>
  <c r="E14" i="9"/>
  <c r="G14" i="9"/>
  <c r="E15" i="9"/>
  <c r="G15" i="9"/>
  <c r="E16" i="9"/>
  <c r="G16" i="9"/>
  <c r="E17" i="9"/>
  <c r="G17" i="9"/>
  <c r="E18" i="9"/>
  <c r="G18" i="9"/>
  <c r="E19" i="9"/>
  <c r="G19" i="9"/>
  <c r="E20" i="9"/>
  <c r="G20" i="9"/>
  <c r="E21" i="9"/>
  <c r="G21" i="9"/>
  <c r="E22" i="9"/>
  <c r="G22" i="9"/>
  <c r="E23" i="9"/>
  <c r="G23" i="9"/>
  <c r="E24" i="9"/>
  <c r="G24" i="9"/>
  <c r="E25" i="9"/>
  <c r="G25" i="9"/>
  <c r="E26" i="9"/>
  <c r="G26" i="9"/>
  <c r="E27" i="9"/>
  <c r="G27" i="9"/>
  <c r="E28" i="9"/>
  <c r="G28" i="9"/>
  <c r="E29" i="9"/>
  <c r="G29" i="9"/>
  <c r="E30" i="9"/>
  <c r="G30" i="9"/>
  <c r="E31" i="9"/>
  <c r="G31" i="9"/>
  <c r="E32" i="9"/>
  <c r="G32" i="9"/>
  <c r="E33" i="9"/>
  <c r="G33" i="9"/>
  <c r="E34" i="9"/>
  <c r="G34" i="9"/>
  <c r="E35" i="9"/>
  <c r="G35" i="9"/>
  <c r="E36" i="9"/>
  <c r="G36" i="9"/>
  <c r="D37" i="9"/>
  <c r="H37" i="9"/>
  <c r="I37" i="9"/>
  <c r="J37" i="9"/>
  <c r="K37" i="9"/>
  <c r="P37" i="9"/>
  <c r="Q37" i="9"/>
  <c r="Q38" i="9" s="1"/>
  <c r="M38" i="9"/>
  <c r="O38" i="9"/>
  <c r="R38" i="9"/>
  <c r="S38" i="9"/>
  <c r="C2" i="5"/>
  <c r="S38" i="14"/>
  <c r="R38" i="14"/>
  <c r="O38" i="14"/>
  <c r="M38" i="14"/>
  <c r="Q37" i="14"/>
  <c r="P37" i="14"/>
  <c r="Q38" i="14" s="1"/>
  <c r="K37" i="14"/>
  <c r="J37" i="14"/>
  <c r="I37" i="14"/>
  <c r="H37" i="14"/>
  <c r="D37" i="14"/>
  <c r="E36" i="14"/>
  <c r="G36" i="14"/>
  <c r="G35" i="14"/>
  <c r="E35" i="14"/>
  <c r="E34" i="14"/>
  <c r="G34" i="14"/>
  <c r="G33" i="14"/>
  <c r="E33" i="14"/>
  <c r="E32" i="14"/>
  <c r="G32" i="14"/>
  <c r="G31" i="14"/>
  <c r="E31" i="14"/>
  <c r="E30" i="14"/>
  <c r="G30" i="14"/>
  <c r="G29" i="14"/>
  <c r="E29" i="14"/>
  <c r="E28" i="14"/>
  <c r="G28" i="14"/>
  <c r="G27" i="14"/>
  <c r="E27" i="14"/>
  <c r="E26" i="14"/>
  <c r="G26" i="14"/>
  <c r="G25" i="14"/>
  <c r="E25" i="14"/>
  <c r="E24" i="14"/>
  <c r="G24" i="14"/>
  <c r="G23" i="14"/>
  <c r="E23" i="14"/>
  <c r="E22" i="14"/>
  <c r="G22" i="14"/>
  <c r="G21" i="14"/>
  <c r="E21" i="14"/>
  <c r="E20" i="14"/>
  <c r="G20" i="14"/>
  <c r="G19" i="14"/>
  <c r="E19" i="14"/>
  <c r="E18" i="14"/>
  <c r="G18" i="14"/>
  <c r="G17" i="14"/>
  <c r="E17" i="14"/>
  <c r="E16" i="14"/>
  <c r="G16" i="14"/>
  <c r="G15" i="14"/>
  <c r="E15" i="14"/>
  <c r="E14" i="14"/>
  <c r="G14" i="14"/>
  <c r="G13" i="14"/>
  <c r="E13" i="14"/>
  <c r="E12" i="14"/>
  <c r="G12" i="14"/>
  <c r="G11" i="14"/>
  <c r="E11" i="14"/>
  <c r="E10" i="14"/>
  <c r="G10" i="14"/>
  <c r="G9" i="14"/>
  <c r="E9" i="14"/>
  <c r="E8" i="14"/>
  <c r="G8" i="14"/>
  <c r="G7" i="14"/>
  <c r="E7" i="14"/>
  <c r="E6" i="14"/>
  <c r="G6" i="14" s="1"/>
  <c r="G37" i="14" s="1"/>
  <c r="R2" i="14"/>
  <c r="B42" i="14" s="1"/>
  <c r="S38" i="13"/>
  <c r="R38" i="13"/>
  <c r="O38" i="13"/>
  <c r="M38" i="13"/>
  <c r="Q37" i="13"/>
  <c r="P37" i="13"/>
  <c r="Q38" i="13" s="1"/>
  <c r="K37" i="13"/>
  <c r="J37" i="13"/>
  <c r="I37" i="13"/>
  <c r="H37" i="13"/>
  <c r="D37" i="13"/>
  <c r="E36" i="13"/>
  <c r="G36" i="13"/>
  <c r="E35" i="13"/>
  <c r="G35" i="13"/>
  <c r="E34" i="13"/>
  <c r="G34" i="13"/>
  <c r="E33" i="13"/>
  <c r="G33" i="13"/>
  <c r="E32" i="13"/>
  <c r="G32" i="13"/>
  <c r="E31" i="13"/>
  <c r="G31" i="13"/>
  <c r="E30" i="13"/>
  <c r="G30" i="13"/>
  <c r="E29" i="13"/>
  <c r="G29" i="13"/>
  <c r="E28" i="13"/>
  <c r="G28" i="13"/>
  <c r="E27" i="13"/>
  <c r="G27" i="13"/>
  <c r="E26" i="13"/>
  <c r="G26" i="13"/>
  <c r="E25" i="13"/>
  <c r="G25" i="13"/>
  <c r="E24" i="13"/>
  <c r="G24" i="13"/>
  <c r="E23" i="13"/>
  <c r="G23" i="13"/>
  <c r="E22" i="13"/>
  <c r="G22" i="13"/>
  <c r="E21" i="13"/>
  <c r="G21" i="13"/>
  <c r="E20" i="13"/>
  <c r="G20" i="13"/>
  <c r="E19" i="13"/>
  <c r="G19" i="13"/>
  <c r="E18" i="13"/>
  <c r="G18" i="13"/>
  <c r="E17" i="13"/>
  <c r="G17" i="13"/>
  <c r="E16" i="13"/>
  <c r="G16" i="13"/>
  <c r="E15" i="13"/>
  <c r="G15" i="13"/>
  <c r="G14" i="13"/>
  <c r="E14" i="13"/>
  <c r="E13" i="13"/>
  <c r="G13" i="13"/>
  <c r="G12" i="13"/>
  <c r="E12" i="13"/>
  <c r="E11" i="13"/>
  <c r="G11" i="13"/>
  <c r="G10" i="13"/>
  <c r="E10" i="13"/>
  <c r="E9" i="13"/>
  <c r="G9" i="13"/>
  <c r="G8" i="13"/>
  <c r="E8" i="13"/>
  <c r="E7" i="13"/>
  <c r="G7" i="13"/>
  <c r="E6" i="13"/>
  <c r="G6" i="13"/>
  <c r="R2" i="13"/>
  <c r="B42" i="13" s="1"/>
  <c r="C2" i="13"/>
  <c r="S38" i="12"/>
  <c r="R38" i="12"/>
  <c r="O38" i="12"/>
  <c r="M38" i="12"/>
  <c r="Q37" i="12"/>
  <c r="P37" i="12"/>
  <c r="Q38" i="12" s="1"/>
  <c r="K37" i="12"/>
  <c r="J37" i="12"/>
  <c r="I37" i="12"/>
  <c r="H37" i="12"/>
  <c r="D37" i="12"/>
  <c r="G36" i="12"/>
  <c r="E36" i="12"/>
  <c r="E35" i="12"/>
  <c r="G35" i="12"/>
  <c r="G34" i="12"/>
  <c r="E34" i="12"/>
  <c r="E33" i="12"/>
  <c r="G33" i="12"/>
  <c r="G32" i="12"/>
  <c r="E32" i="12"/>
  <c r="E31" i="12"/>
  <c r="G31" i="12"/>
  <c r="G30" i="12"/>
  <c r="E30" i="12"/>
  <c r="E29" i="12"/>
  <c r="G29" i="12"/>
  <c r="G28" i="12"/>
  <c r="E28" i="12"/>
  <c r="E27" i="12"/>
  <c r="G27" i="12"/>
  <c r="G26" i="12"/>
  <c r="E26" i="12"/>
  <c r="E25" i="12"/>
  <c r="G25" i="12"/>
  <c r="G24" i="12"/>
  <c r="E24" i="12"/>
  <c r="E23" i="12"/>
  <c r="G23" i="12"/>
  <c r="G22" i="12"/>
  <c r="E22" i="12"/>
  <c r="E21" i="12"/>
  <c r="G21" i="12"/>
  <c r="G20" i="12"/>
  <c r="E20" i="12"/>
  <c r="E19" i="12"/>
  <c r="G19" i="12"/>
  <c r="G18" i="12"/>
  <c r="E18" i="12"/>
  <c r="E17" i="12"/>
  <c r="G17" i="12"/>
  <c r="G16" i="12"/>
  <c r="E16" i="12"/>
  <c r="E15" i="12"/>
  <c r="G15" i="12"/>
  <c r="G14" i="12"/>
  <c r="E14" i="12"/>
  <c r="E13" i="12"/>
  <c r="G13" i="12"/>
  <c r="G12" i="12"/>
  <c r="E12" i="12"/>
  <c r="E11" i="12"/>
  <c r="G11" i="12"/>
  <c r="G10" i="12"/>
  <c r="E10" i="12"/>
  <c r="E9" i="12"/>
  <c r="G9" i="12"/>
  <c r="G8" i="12"/>
  <c r="E8" i="12"/>
  <c r="E7" i="12"/>
  <c r="G7" i="12"/>
  <c r="E6" i="12"/>
  <c r="G6" i="12"/>
  <c r="G37" i="12" s="1"/>
  <c r="R2" i="12"/>
  <c r="B42" i="12"/>
  <c r="C2" i="12"/>
  <c r="S38" i="11"/>
  <c r="R38" i="11"/>
  <c r="O38" i="11"/>
  <c r="M38" i="11"/>
  <c r="Q37" i="11"/>
  <c r="P37" i="11"/>
  <c r="Q38" i="11" s="1"/>
  <c r="K37" i="11"/>
  <c r="J37" i="11"/>
  <c r="I37" i="11"/>
  <c r="H37" i="11"/>
  <c r="D37" i="11"/>
  <c r="E36" i="11"/>
  <c r="G36" i="11"/>
  <c r="G35" i="11"/>
  <c r="E35" i="11"/>
  <c r="E34" i="11"/>
  <c r="G34" i="11"/>
  <c r="G33" i="11"/>
  <c r="E33" i="11"/>
  <c r="E32" i="11"/>
  <c r="G32" i="11"/>
  <c r="G31" i="11"/>
  <c r="E31" i="11"/>
  <c r="E30" i="11"/>
  <c r="G30" i="11"/>
  <c r="G29" i="11"/>
  <c r="E29" i="11"/>
  <c r="E28" i="11"/>
  <c r="G28" i="11"/>
  <c r="G27" i="11"/>
  <c r="E27" i="11"/>
  <c r="E26" i="11"/>
  <c r="G26" i="11"/>
  <c r="G25" i="11"/>
  <c r="E25" i="11"/>
  <c r="E24" i="11"/>
  <c r="G24" i="11"/>
  <c r="G23" i="11"/>
  <c r="E23" i="11"/>
  <c r="E22" i="11"/>
  <c r="G22" i="11"/>
  <c r="G21" i="11"/>
  <c r="E21" i="11"/>
  <c r="E20" i="11"/>
  <c r="G20" i="11"/>
  <c r="G19" i="11"/>
  <c r="E19" i="11"/>
  <c r="E18" i="11"/>
  <c r="G18" i="11"/>
  <c r="G17" i="11"/>
  <c r="E17" i="11"/>
  <c r="E16" i="11"/>
  <c r="G16" i="11"/>
  <c r="G15" i="11"/>
  <c r="E15" i="11"/>
  <c r="E14" i="11"/>
  <c r="G14" i="11"/>
  <c r="G13" i="11"/>
  <c r="E13" i="11"/>
  <c r="E12" i="11"/>
  <c r="G12" i="11"/>
  <c r="G11" i="11"/>
  <c r="E11" i="11"/>
  <c r="E10" i="11"/>
  <c r="G10" i="11"/>
  <c r="G9" i="11"/>
  <c r="E9" i="11"/>
  <c r="E8" i="11"/>
  <c r="G8" i="11"/>
  <c r="G7" i="11"/>
  <c r="E7" i="11"/>
  <c r="E6" i="11"/>
  <c r="G6" i="11" s="1"/>
  <c r="R2" i="11"/>
  <c r="B42" i="11" s="1"/>
  <c r="C2" i="11"/>
  <c r="S38" i="10"/>
  <c r="R38" i="10"/>
  <c r="O38" i="10"/>
  <c r="M38" i="10"/>
  <c r="Q37" i="10"/>
  <c r="P37" i="10"/>
  <c r="Q38" i="10"/>
  <c r="K37" i="10"/>
  <c r="J37" i="10"/>
  <c r="I37" i="10"/>
  <c r="H37" i="10"/>
  <c r="D37" i="10"/>
  <c r="E36" i="10"/>
  <c r="G36" i="10"/>
  <c r="E35" i="10"/>
  <c r="G35" i="10"/>
  <c r="E34" i="10"/>
  <c r="G34" i="10"/>
  <c r="E33" i="10"/>
  <c r="G33" i="10"/>
  <c r="E32" i="10"/>
  <c r="G32" i="10"/>
  <c r="E31" i="10"/>
  <c r="G31" i="10"/>
  <c r="E30" i="10"/>
  <c r="G30" i="10"/>
  <c r="E29" i="10"/>
  <c r="G29" i="10"/>
  <c r="E28" i="10"/>
  <c r="G28" i="10"/>
  <c r="E27" i="10"/>
  <c r="G27" i="10"/>
  <c r="E26" i="10"/>
  <c r="G26" i="10"/>
  <c r="E25" i="10"/>
  <c r="G25" i="10"/>
  <c r="E24" i="10"/>
  <c r="G24" i="10"/>
  <c r="E23" i="10"/>
  <c r="G23" i="10"/>
  <c r="E22" i="10"/>
  <c r="G22" i="10"/>
  <c r="E21" i="10"/>
  <c r="G21" i="10"/>
  <c r="E20" i="10"/>
  <c r="G20" i="10"/>
  <c r="E19" i="10"/>
  <c r="G19" i="10"/>
  <c r="E18" i="10"/>
  <c r="G18" i="10"/>
  <c r="E17" i="10"/>
  <c r="G17" i="10"/>
  <c r="E16" i="10"/>
  <c r="G16" i="10"/>
  <c r="E15" i="10"/>
  <c r="G15" i="10"/>
  <c r="E14" i="10"/>
  <c r="G14" i="10"/>
  <c r="E13" i="10"/>
  <c r="G13" i="10"/>
  <c r="E12" i="10"/>
  <c r="G12" i="10"/>
  <c r="E11" i="10"/>
  <c r="G11" i="10"/>
  <c r="E10" i="10"/>
  <c r="G10" i="10"/>
  <c r="E9" i="10"/>
  <c r="G9" i="10"/>
  <c r="E8" i="10"/>
  <c r="G8" i="10"/>
  <c r="E7" i="10"/>
  <c r="G7" i="10"/>
  <c r="E6" i="10"/>
  <c r="G6" i="10" s="1"/>
  <c r="R2" i="10"/>
  <c r="B42" i="10" s="1"/>
  <c r="C2" i="10"/>
  <c r="S38" i="8"/>
  <c r="R38" i="8"/>
  <c r="O38" i="8"/>
  <c r="M38" i="8"/>
  <c r="Q37" i="8"/>
  <c r="P37" i="8"/>
  <c r="Q38" i="8" s="1"/>
  <c r="K37" i="8"/>
  <c r="J37" i="8"/>
  <c r="I37" i="8"/>
  <c r="H37" i="8"/>
  <c r="D37" i="8"/>
  <c r="E36" i="8"/>
  <c r="G36" i="8"/>
  <c r="E35" i="8"/>
  <c r="G35" i="8"/>
  <c r="E34" i="8"/>
  <c r="G34" i="8"/>
  <c r="E33" i="8"/>
  <c r="G33" i="8"/>
  <c r="E32" i="8"/>
  <c r="G32" i="8"/>
  <c r="E31" i="8"/>
  <c r="G31" i="8"/>
  <c r="E30" i="8"/>
  <c r="G30" i="8"/>
  <c r="E29" i="8"/>
  <c r="G29" i="8"/>
  <c r="G28" i="8"/>
  <c r="E28" i="8"/>
  <c r="E27" i="8"/>
  <c r="G27" i="8"/>
  <c r="G26" i="8"/>
  <c r="E26" i="8"/>
  <c r="E25" i="8"/>
  <c r="G25" i="8"/>
  <c r="G24" i="8"/>
  <c r="E24" i="8"/>
  <c r="E23" i="8"/>
  <c r="G23" i="8"/>
  <c r="G22" i="8"/>
  <c r="E22" i="8"/>
  <c r="E21" i="8"/>
  <c r="G21" i="8"/>
  <c r="G20" i="8"/>
  <c r="E20" i="8"/>
  <c r="E19" i="8"/>
  <c r="G19" i="8"/>
  <c r="G18" i="8"/>
  <c r="E18" i="8"/>
  <c r="E17" i="8"/>
  <c r="G17" i="8"/>
  <c r="G16" i="8"/>
  <c r="E16" i="8"/>
  <c r="E15" i="8"/>
  <c r="G15" i="8"/>
  <c r="G14" i="8"/>
  <c r="E14" i="8"/>
  <c r="E13" i="8"/>
  <c r="G13" i="8"/>
  <c r="G12" i="8"/>
  <c r="E12" i="8"/>
  <c r="E11" i="8"/>
  <c r="G11" i="8"/>
  <c r="G10" i="8"/>
  <c r="E10" i="8"/>
  <c r="E9" i="8"/>
  <c r="G9" i="8"/>
  <c r="G8" i="8"/>
  <c r="E8" i="8"/>
  <c r="E7" i="8"/>
  <c r="G7" i="8"/>
  <c r="E6" i="8"/>
  <c r="G6" i="8" s="1"/>
  <c r="R2" i="8"/>
  <c r="B42" i="8"/>
  <c r="C2" i="8"/>
  <c r="S38" i="7"/>
  <c r="R38" i="7"/>
  <c r="O38" i="7"/>
  <c r="M38" i="7"/>
  <c r="Q37" i="7"/>
  <c r="P37" i="7"/>
  <c r="Q38" i="7" s="1"/>
  <c r="K37" i="7"/>
  <c r="J37" i="7"/>
  <c r="I37" i="7"/>
  <c r="H37" i="7"/>
  <c r="D37" i="7"/>
  <c r="E36" i="7"/>
  <c r="G36" i="7"/>
  <c r="E35" i="7"/>
  <c r="G35" i="7"/>
  <c r="E34" i="7"/>
  <c r="G34" i="7"/>
  <c r="E33" i="7"/>
  <c r="G33" i="7"/>
  <c r="E32" i="7"/>
  <c r="G32" i="7"/>
  <c r="E31" i="7"/>
  <c r="G31" i="7"/>
  <c r="E30" i="7"/>
  <c r="G30" i="7"/>
  <c r="E29" i="7"/>
  <c r="G29" i="7"/>
  <c r="E28" i="7"/>
  <c r="G28" i="7"/>
  <c r="E27" i="7"/>
  <c r="G27" i="7"/>
  <c r="E26" i="7"/>
  <c r="G26" i="7"/>
  <c r="E25" i="7"/>
  <c r="G25" i="7"/>
  <c r="E24" i="7"/>
  <c r="G24" i="7"/>
  <c r="E23" i="7"/>
  <c r="G23" i="7"/>
  <c r="E22" i="7"/>
  <c r="G22" i="7"/>
  <c r="E21" i="7"/>
  <c r="G21" i="7"/>
  <c r="E20" i="7"/>
  <c r="G20" i="7"/>
  <c r="E19" i="7"/>
  <c r="G19" i="7"/>
  <c r="E18" i="7"/>
  <c r="G18" i="7"/>
  <c r="E17" i="7"/>
  <c r="G17" i="7"/>
  <c r="E16" i="7"/>
  <c r="G16" i="7"/>
  <c r="E15" i="7"/>
  <c r="G15" i="7"/>
  <c r="E14" i="7"/>
  <c r="G14" i="7"/>
  <c r="E13" i="7"/>
  <c r="G13" i="7"/>
  <c r="E12" i="7"/>
  <c r="G12" i="7"/>
  <c r="E11" i="7"/>
  <c r="G11" i="7"/>
  <c r="E10" i="7"/>
  <c r="G10" i="7"/>
  <c r="E9" i="7"/>
  <c r="G9" i="7"/>
  <c r="E8" i="7"/>
  <c r="G8" i="7"/>
  <c r="E7" i="7"/>
  <c r="G7" i="7"/>
  <c r="E6" i="7"/>
  <c r="G6" i="7"/>
  <c r="R2" i="7"/>
  <c r="B42" i="7" s="1"/>
  <c r="C2" i="7"/>
  <c r="S38" i="6"/>
  <c r="R38" i="6"/>
  <c r="O38" i="6"/>
  <c r="M38" i="6"/>
  <c r="Q37" i="6"/>
  <c r="Q38" i="6" s="1"/>
  <c r="P37" i="6"/>
  <c r="K37" i="6"/>
  <c r="J37" i="6"/>
  <c r="I37" i="6"/>
  <c r="H37" i="6"/>
  <c r="D37" i="6"/>
  <c r="G36" i="6"/>
  <c r="E36" i="6"/>
  <c r="E35" i="6"/>
  <c r="G35" i="6"/>
  <c r="G34" i="6"/>
  <c r="E34" i="6"/>
  <c r="E33" i="6"/>
  <c r="G33" i="6"/>
  <c r="G32" i="6"/>
  <c r="E32" i="6"/>
  <c r="E31" i="6"/>
  <c r="G31" i="6"/>
  <c r="G30" i="6"/>
  <c r="E30" i="6"/>
  <c r="E29" i="6"/>
  <c r="G29" i="6"/>
  <c r="G28" i="6"/>
  <c r="E28" i="6"/>
  <c r="E27" i="6"/>
  <c r="G27" i="6"/>
  <c r="G26" i="6"/>
  <c r="E26" i="6"/>
  <c r="E25" i="6"/>
  <c r="G25" i="6"/>
  <c r="G24" i="6"/>
  <c r="E24" i="6"/>
  <c r="E23" i="6"/>
  <c r="G23" i="6"/>
  <c r="G22" i="6"/>
  <c r="E22" i="6"/>
  <c r="E21" i="6"/>
  <c r="G21" i="6"/>
  <c r="G20" i="6"/>
  <c r="E20" i="6"/>
  <c r="E19" i="6"/>
  <c r="G19" i="6"/>
  <c r="G18" i="6"/>
  <c r="E18" i="6"/>
  <c r="E17" i="6"/>
  <c r="G17" i="6"/>
  <c r="G16" i="6"/>
  <c r="E16" i="6"/>
  <c r="E15" i="6"/>
  <c r="G15" i="6"/>
  <c r="G14" i="6"/>
  <c r="E14" i="6"/>
  <c r="E13" i="6"/>
  <c r="G13" i="6"/>
  <c r="G12" i="6"/>
  <c r="E12" i="6"/>
  <c r="E11" i="6"/>
  <c r="G11" i="6"/>
  <c r="G10" i="6"/>
  <c r="E10" i="6"/>
  <c r="E9" i="6"/>
  <c r="G9" i="6"/>
  <c r="G8" i="6"/>
  <c r="E8" i="6"/>
  <c r="E7" i="6"/>
  <c r="G7" i="6"/>
  <c r="E6" i="6"/>
  <c r="G6" i="6" s="1"/>
  <c r="G37" i="6" s="1"/>
  <c r="R2" i="6"/>
  <c r="B42" i="6"/>
  <c r="C2" i="6"/>
  <c r="R2" i="4"/>
  <c r="S38" i="5"/>
  <c r="R38" i="5"/>
  <c r="O38" i="5"/>
  <c r="M38" i="5"/>
  <c r="Q37" i="5"/>
  <c r="P37" i="5"/>
  <c r="Q38" i="5" s="1"/>
  <c r="K37" i="5"/>
  <c r="J37" i="5"/>
  <c r="I37" i="5"/>
  <c r="H37" i="5"/>
  <c r="D37" i="5"/>
  <c r="G36" i="5"/>
  <c r="E36" i="5"/>
  <c r="E35" i="5"/>
  <c r="G35" i="5"/>
  <c r="G34" i="5"/>
  <c r="E34" i="5"/>
  <c r="E33" i="5"/>
  <c r="G33" i="5"/>
  <c r="G32" i="5"/>
  <c r="E32" i="5"/>
  <c r="E31" i="5"/>
  <c r="G31" i="5"/>
  <c r="G30" i="5"/>
  <c r="E30" i="5"/>
  <c r="E29" i="5"/>
  <c r="G29" i="5"/>
  <c r="G28" i="5"/>
  <c r="E28" i="5"/>
  <c r="E27" i="5"/>
  <c r="G27" i="5"/>
  <c r="G26" i="5"/>
  <c r="E26" i="5"/>
  <c r="E25" i="5"/>
  <c r="G25" i="5"/>
  <c r="G24" i="5"/>
  <c r="E24" i="5"/>
  <c r="E23" i="5"/>
  <c r="G23" i="5"/>
  <c r="G22" i="5"/>
  <c r="E22" i="5"/>
  <c r="E21" i="5"/>
  <c r="G21" i="5"/>
  <c r="G20" i="5"/>
  <c r="E20" i="5"/>
  <c r="E19" i="5"/>
  <c r="G19" i="5"/>
  <c r="G18" i="5"/>
  <c r="E18" i="5"/>
  <c r="E17" i="5"/>
  <c r="G17" i="5"/>
  <c r="G16" i="5"/>
  <c r="E16" i="5"/>
  <c r="E15" i="5"/>
  <c r="G15" i="5"/>
  <c r="G14" i="5"/>
  <c r="E14" i="5"/>
  <c r="E13" i="5"/>
  <c r="G13" i="5"/>
  <c r="G12" i="5"/>
  <c r="E12" i="5"/>
  <c r="E11" i="5"/>
  <c r="G11" i="5"/>
  <c r="G10" i="5"/>
  <c r="E10" i="5"/>
  <c r="E9" i="5"/>
  <c r="G9" i="5"/>
  <c r="G8" i="5"/>
  <c r="E8" i="5"/>
  <c r="E7" i="5"/>
  <c r="G7" i="5"/>
  <c r="E6" i="5"/>
  <c r="G6" i="5" s="1"/>
  <c r="G37" i="5" s="1"/>
  <c r="R2" i="5"/>
  <c r="B42" i="5" s="1"/>
  <c r="R2" i="3"/>
  <c r="C2" i="3"/>
  <c r="B42" i="1"/>
  <c r="S38" i="1"/>
  <c r="S42" i="1"/>
  <c r="R38" i="1"/>
  <c r="O38" i="1"/>
  <c r="M38" i="1"/>
  <c r="Q37" i="1"/>
  <c r="P37" i="1"/>
  <c r="Q38" i="1"/>
  <c r="K37" i="1"/>
  <c r="J37" i="1"/>
  <c r="I37" i="1"/>
  <c r="H37" i="1"/>
  <c r="D37" i="1"/>
  <c r="G36" i="1"/>
  <c r="E36" i="1"/>
  <c r="E35" i="1"/>
  <c r="G35" i="1"/>
  <c r="G34" i="1"/>
  <c r="E34" i="1"/>
  <c r="E33" i="1"/>
  <c r="G33" i="1"/>
  <c r="E32" i="1"/>
  <c r="G32" i="1"/>
  <c r="E31" i="1"/>
  <c r="G31" i="1"/>
  <c r="E30" i="1"/>
  <c r="G30" i="1"/>
  <c r="E29" i="1"/>
  <c r="G29" i="1"/>
  <c r="G28" i="1"/>
  <c r="E28" i="1"/>
  <c r="E27" i="1"/>
  <c r="G27" i="1"/>
  <c r="G26" i="1"/>
  <c r="E26" i="1"/>
  <c r="E25" i="1"/>
  <c r="G25" i="1"/>
  <c r="E24" i="1"/>
  <c r="G24" i="1"/>
  <c r="E23" i="1"/>
  <c r="G23" i="1"/>
  <c r="E22" i="1"/>
  <c r="G22" i="1"/>
  <c r="E21" i="1"/>
  <c r="G21" i="1"/>
  <c r="G20" i="1"/>
  <c r="E20" i="1"/>
  <c r="E19" i="1"/>
  <c r="G19" i="1"/>
  <c r="G18" i="1"/>
  <c r="E18" i="1"/>
  <c r="E17" i="1"/>
  <c r="G17" i="1"/>
  <c r="E16" i="1"/>
  <c r="G16" i="1"/>
  <c r="E15" i="1"/>
  <c r="G15" i="1"/>
  <c r="E14" i="1"/>
  <c r="G14" i="1"/>
  <c r="E13" i="1"/>
  <c r="G13" i="1"/>
  <c r="G12" i="1"/>
  <c r="E12" i="1"/>
  <c r="E11" i="1"/>
  <c r="G11" i="1"/>
  <c r="G10" i="1"/>
  <c r="E10" i="1"/>
  <c r="E9" i="1"/>
  <c r="G9" i="1"/>
  <c r="E8" i="1"/>
  <c r="G8" i="1"/>
  <c r="E7" i="1"/>
  <c r="G7" i="1"/>
  <c r="E6" i="1"/>
  <c r="G6" i="1"/>
  <c r="S38" i="4"/>
  <c r="R38" i="4"/>
  <c r="O38" i="4"/>
  <c r="M38" i="4"/>
  <c r="Q37" i="4"/>
  <c r="Q38" i="4"/>
  <c r="P37" i="4"/>
  <c r="K37" i="4"/>
  <c r="J37" i="4"/>
  <c r="I37" i="4"/>
  <c r="H37" i="4"/>
  <c r="D37" i="4"/>
  <c r="E36" i="4"/>
  <c r="G36" i="4"/>
  <c r="E35" i="4"/>
  <c r="G35" i="4"/>
  <c r="E34" i="4"/>
  <c r="G34" i="4"/>
  <c r="E33" i="4"/>
  <c r="G33" i="4"/>
  <c r="E32" i="4"/>
  <c r="G32" i="4"/>
  <c r="E31" i="4"/>
  <c r="G31" i="4"/>
  <c r="E30" i="4"/>
  <c r="G30" i="4"/>
  <c r="E29" i="4"/>
  <c r="G29" i="4"/>
  <c r="E28" i="4"/>
  <c r="G28" i="4"/>
  <c r="E27" i="4"/>
  <c r="G27" i="4"/>
  <c r="E26" i="4"/>
  <c r="G26" i="4"/>
  <c r="E25" i="4"/>
  <c r="G25" i="4"/>
  <c r="E24" i="4"/>
  <c r="G24" i="4"/>
  <c r="E23" i="4"/>
  <c r="G23" i="4"/>
  <c r="E22" i="4"/>
  <c r="G22" i="4"/>
  <c r="E21" i="4"/>
  <c r="G21" i="4"/>
  <c r="E20" i="4"/>
  <c r="G20" i="4"/>
  <c r="E19" i="4"/>
  <c r="G19" i="4"/>
  <c r="E18" i="4"/>
  <c r="G18" i="4"/>
  <c r="E17" i="4"/>
  <c r="G17" i="4"/>
  <c r="E16" i="4"/>
  <c r="G16" i="4"/>
  <c r="E15" i="4"/>
  <c r="G15" i="4"/>
  <c r="E14" i="4"/>
  <c r="G14" i="4"/>
  <c r="E13" i="4"/>
  <c r="G13" i="4"/>
  <c r="E12" i="4"/>
  <c r="G12" i="4"/>
  <c r="E11" i="4"/>
  <c r="G11" i="4"/>
  <c r="E10" i="4"/>
  <c r="G10" i="4"/>
  <c r="E9" i="4"/>
  <c r="G9" i="4"/>
  <c r="E8" i="4"/>
  <c r="G8" i="4"/>
  <c r="E7" i="4"/>
  <c r="G7" i="4"/>
  <c r="E6" i="4"/>
  <c r="G6" i="4"/>
  <c r="G37" i="4" s="1"/>
  <c r="B42" i="4"/>
  <c r="S38" i="3"/>
  <c r="R38" i="3"/>
  <c r="O38" i="3"/>
  <c r="M38" i="3"/>
  <c r="Q37" i="3"/>
  <c r="P37" i="3"/>
  <c r="K37" i="3"/>
  <c r="J37" i="3"/>
  <c r="I37" i="3"/>
  <c r="H37" i="3"/>
  <c r="D37" i="3"/>
  <c r="G36" i="3"/>
  <c r="E36" i="3"/>
  <c r="E35" i="3"/>
  <c r="G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E27" i="3"/>
  <c r="G27" i="3"/>
  <c r="E26" i="3"/>
  <c r="G26" i="3"/>
  <c r="E25" i="3"/>
  <c r="G25" i="3"/>
  <c r="G24" i="3"/>
  <c r="E24" i="3"/>
  <c r="E23" i="3"/>
  <c r="G23" i="3"/>
  <c r="E22" i="3"/>
  <c r="G22" i="3"/>
  <c r="E21" i="3"/>
  <c r="G21" i="3"/>
  <c r="G20" i="3"/>
  <c r="E20" i="3"/>
  <c r="E19" i="3"/>
  <c r="G19" i="3"/>
  <c r="E18" i="3"/>
  <c r="G18" i="3"/>
  <c r="E17" i="3"/>
  <c r="G17" i="3"/>
  <c r="G16" i="3"/>
  <c r="E16" i="3"/>
  <c r="E15" i="3"/>
  <c r="G15" i="3"/>
  <c r="E14" i="3"/>
  <c r="G14" i="3"/>
  <c r="E13" i="3"/>
  <c r="G13" i="3"/>
  <c r="G12" i="3"/>
  <c r="E12" i="3"/>
  <c r="E11" i="3"/>
  <c r="G11" i="3"/>
  <c r="E10" i="3"/>
  <c r="G10" i="3"/>
  <c r="E9" i="3"/>
  <c r="G9" i="3"/>
  <c r="G8" i="3"/>
  <c r="E8" i="3"/>
  <c r="E7" i="3"/>
  <c r="G7" i="3"/>
  <c r="E6" i="3"/>
  <c r="G6" i="3"/>
  <c r="B42" i="3"/>
  <c r="G37" i="1"/>
  <c r="H38" i="1"/>
  <c r="I38" i="1"/>
  <c r="K38" i="1"/>
  <c r="C37" i="1"/>
  <c r="G37" i="7"/>
  <c r="H38" i="7" s="1"/>
  <c r="G37" i="13"/>
  <c r="H38" i="13" s="1"/>
  <c r="I38" i="13" s="1"/>
  <c r="Q38" i="3" l="1"/>
  <c r="H38" i="4"/>
  <c r="I38" i="4" s="1"/>
  <c r="K38" i="4" s="1"/>
  <c r="S42" i="4" s="1"/>
  <c r="C37" i="4"/>
  <c r="C37" i="14"/>
  <c r="H38" i="14"/>
  <c r="I38" i="14" s="1"/>
  <c r="K38" i="14" s="1"/>
  <c r="S42" i="14" s="1"/>
  <c r="K38" i="13"/>
  <c r="S42" i="13" s="1"/>
  <c r="C37" i="13"/>
  <c r="C37" i="12"/>
  <c r="H38" i="12"/>
  <c r="I38" i="12" s="1"/>
  <c r="K38" i="12" s="1"/>
  <c r="S42" i="12" s="1"/>
  <c r="G37" i="11"/>
  <c r="H38" i="11" s="1"/>
  <c r="I38" i="11" s="1"/>
  <c r="K38" i="11" s="1"/>
  <c r="S42" i="11" s="1"/>
  <c r="C37" i="11"/>
  <c r="G37" i="10"/>
  <c r="H38" i="10"/>
  <c r="I38" i="10" s="1"/>
  <c r="K38" i="10" s="1"/>
  <c r="S42" i="10" s="1"/>
  <c r="C37" i="10"/>
  <c r="G37" i="9"/>
  <c r="H38" i="9" s="1"/>
  <c r="I38" i="9" s="1"/>
  <c r="K38" i="9" s="1"/>
  <c r="S42" i="9" s="1"/>
  <c r="C37" i="9"/>
  <c r="G37" i="8"/>
  <c r="C37" i="8" s="1"/>
  <c r="C37" i="7"/>
  <c r="I38" i="7"/>
  <c r="K38" i="7" s="1"/>
  <c r="S42" i="7" s="1"/>
  <c r="C37" i="6"/>
  <c r="H38" i="6"/>
  <c r="I38" i="6" s="1"/>
  <c r="K38" i="6" s="1"/>
  <c r="S42" i="6" s="1"/>
  <c r="C37" i="5"/>
  <c r="H38" i="5"/>
  <c r="I38" i="5" s="1"/>
  <c r="K38" i="5" s="1"/>
  <c r="S42" i="5" s="1"/>
  <c r="G37" i="3"/>
  <c r="H38" i="3" s="1"/>
  <c r="I38" i="3" s="1"/>
  <c r="K38" i="3" s="1"/>
  <c r="S42" i="3" s="1"/>
  <c r="H38" i="8" l="1"/>
  <c r="I38" i="8" s="1"/>
  <c r="K38" i="8" s="1"/>
  <c r="S42" i="8" s="1"/>
  <c r="C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Quilez, Jose Manuel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Grabar el nombre vendedor que vendrá en las siguientes plantillas de meses.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Obligatorio rellenar inico Km.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Obligatorio rellenar Km. fin de mes.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Grabar el año que vendrá esn las siguientes plantillas de meses.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Cada día introducir los Km. inciales</t>
        </r>
      </text>
    </comment>
    <comment ref="H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Incluir los Km. personales realizados en el día.</t>
        </r>
      </text>
    </comment>
    <comment ref="C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Poblaciones por orden de visitas realizadas</t>
        </r>
      </text>
    </comment>
    <comment ref="D2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Número de visitas realizadas efectivas.</t>
        </r>
      </text>
    </comment>
  </commentList>
</comments>
</file>

<file path=xl/sharedStrings.xml><?xml version="1.0" encoding="utf-8"?>
<sst xmlns="http://schemas.openxmlformats.org/spreadsheetml/2006/main" count="634" uniqueCount="66">
  <si>
    <t>Nombre</t>
  </si>
  <si>
    <t xml:space="preserve">    RELACION MENSUAL DE GASTOS</t>
  </si>
  <si>
    <t xml:space="preserve">   Mes</t>
  </si>
  <si>
    <t>DICIEMBRE</t>
  </si>
  <si>
    <t>Mes</t>
  </si>
  <si>
    <t>COCHE</t>
  </si>
  <si>
    <t>avión-taxi-tren</t>
  </si>
  <si>
    <t>HOTELES</t>
  </si>
  <si>
    <t xml:space="preserve">             COMIDAS</t>
  </si>
  <si>
    <t>otros</t>
  </si>
  <si>
    <t>Descripción - En caso de enfermedad, vacaciones u otra ausencia, indicarlo</t>
  </si>
  <si>
    <t>NO.</t>
  </si>
  <si>
    <t>Km. Inicio</t>
  </si>
  <si>
    <t>Km. Finales</t>
  </si>
  <si>
    <t>Realizados</t>
  </si>
  <si>
    <t>Personales</t>
  </si>
  <si>
    <t>Gasolina</t>
  </si>
  <si>
    <t>Gastos</t>
  </si>
  <si>
    <t>bus-park -peajes</t>
  </si>
  <si>
    <t>nº</t>
  </si>
  <si>
    <t>con otros ó soltero</t>
  </si>
  <si>
    <t>con otros</t>
  </si>
  <si>
    <t>propias</t>
  </si>
  <si>
    <t>desayunos refrescos</t>
  </si>
  <si>
    <t>gastos</t>
  </si>
  <si>
    <t>IVA</t>
  </si>
  <si>
    <t xml:space="preserve"> </t>
  </si>
  <si>
    <t xml:space="preserve">  Si no hay tickets de gastos ocasionados, no se reembolsarán.</t>
  </si>
  <si>
    <t>deduc Km uso personal</t>
  </si>
  <si>
    <t>Asiento</t>
  </si>
  <si>
    <t>contabilización</t>
  </si>
  <si>
    <t>472 000 16</t>
  </si>
  <si>
    <t xml:space="preserve">  Aprobación</t>
  </si>
  <si>
    <t xml:space="preserve">  Recibí</t>
  </si>
  <si>
    <t xml:space="preserve">  Total general</t>
  </si>
  <si>
    <t>EJEMPLO</t>
  </si>
  <si>
    <t>Trabajo en oficina</t>
  </si>
  <si>
    <t>SABADO</t>
  </si>
  <si>
    <t>DOMINGO</t>
  </si>
  <si>
    <t>FIESTA NACIONAL TODOS LOS SANTOS</t>
  </si>
  <si>
    <t>FIESTA AUTONOMICA SAN ANTONIO</t>
  </si>
  <si>
    <t>FIESTA LOCAL VIRGEN DEL CARMEN</t>
  </si>
  <si>
    <t>Cadrete, Calatayud (Zaragoza)</t>
  </si>
  <si>
    <t>Binefar - Monzón (Huesca)</t>
  </si>
  <si>
    <t>Soria (SORIA)</t>
  </si>
  <si>
    <t>Enfermo</t>
  </si>
  <si>
    <t>Vacaciones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</si>
  <si>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</si>
  <si>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</si>
  <si>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</si>
  <si>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</si>
  <si>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</si>
  <si>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</si>
  <si>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</si>
  <si>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</si>
  <si>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</si>
  <si>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</si>
  <si>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FESTIVO</t>
  </si>
  <si>
    <t>VACACIONES</t>
  </si>
  <si>
    <t>NOVIEMBRE</t>
  </si>
  <si>
    <t>PERICO DE LOS PALOTES</t>
  </si>
  <si>
    <t>XXXXXXXXXXXXXXXXXXXXXXXXXXXXXXXXXXXXXX</t>
  </si>
  <si>
    <t>XXXXXXXXXXXXXXXXXXXXXXXXXXXXXXXXX</t>
  </si>
  <si>
    <t>XXXXXXXXXXXXXXXXXXXXXXXXXXXXXXXXXX</t>
  </si>
  <si>
    <t>XXXXXXXXXXXXXXXXXXXXXXXXXXXXXXXXXXX</t>
  </si>
  <si>
    <t>FESTICO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</si>
</sst>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Roboto"/>
      <family val="2"/>
    </font>
    <font>
      <sz val="9"/>
      <name val="Roboto"/>
    </font>
    <font>
      <b/>
      <sz val="14"/>
      <name val="Roboto"/>
    </font>
    <font>
      <b/>
      <sz val="10"/>
      <name val="Roboto"/>
    </font>
    <font>
      <sz val="10"/>
      <name val="Roboto"/>
    </font>
    <font>
      <b/>
      <sz val="11"/>
      <name val="Roboto"/>
    </font>
    <font>
      <sz val="14"/>
      <name val="Roboto"/>
    </font>
    <font>
      <b/>
      <sz val="14"/>
      <color indexed="12"/>
      <name val="Roboto"/>
    </font>
    <font>
      <b/>
      <sz val="9"/>
      <name val="Roboto"/>
    </font>
    <font>
      <sz val="7"/>
      <name val="Roboto"/>
    </font>
    <font>
      <b/>
      <sz val="6"/>
      <name val="Roboto"/>
    </font>
    <font>
      <sz val="9"/>
      <color indexed="10"/>
      <name val="Roboto"/>
    </font>
    <font>
      <sz val="8"/>
      <name val="Roboto"/>
    </font>
    <font>
      <b/>
      <sz val="8"/>
      <name val="Roboto"/>
    </font>
    <font>
      <b/>
      <sz val="8"/>
      <color indexed="10"/>
      <name val="Roboto"/>
    </font>
    <font>
      <b/>
      <i/>
      <sz val="8"/>
      <color indexed="10"/>
      <name val="Roboto"/>
    </font>
    <font>
      <sz val="8"/>
      <color indexed="10"/>
      <name val="Roboto"/>
    </font>
    <font>
      <sz val="8"/>
      <color indexed="12"/>
      <name val="Roboto"/>
    </font>
    <font>
      <sz val="6"/>
      <color indexed="12"/>
      <name val="Roboto"/>
    </font>
    <font>
      <sz val="10"/>
      <color indexed="12"/>
      <name val="Roboto"/>
    </font>
    <font>
      <sz val="7"/>
      <color indexed="12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Roboto"/>
    </font>
    <font>
      <b/>
      <sz val="14"/>
      <color theme="4" tint="-0.249977111117893"/>
      <name val="Roboto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/>
      <right style="thin">
        <color indexed="12"/>
      </right>
      <top style="thin">
        <color indexed="36"/>
      </top>
      <bottom style="thin">
        <color indexed="36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/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2" fillId="3" borderId="3" xfId="0" applyFont="1" applyFill="1" applyBorder="1" applyProtection="1">
      <protection locked="0"/>
    </xf>
    <xf numFmtId="0" fontId="6" fillId="3" borderId="3" xfId="0" applyFont="1" applyFill="1" applyBorder="1"/>
    <xf numFmtId="0" fontId="7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4" borderId="9" xfId="0" applyFont="1" applyFill="1" applyBorder="1"/>
    <xf numFmtId="0" fontId="8" fillId="4" borderId="7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/>
    <xf numFmtId="0" fontId="10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2" fillId="5" borderId="22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 applyProtection="1">
      <alignment horizontal="right"/>
      <protection locked="0"/>
    </xf>
    <xf numFmtId="3" fontId="11" fillId="0" borderId="21" xfId="0" applyNumberFormat="1" applyFont="1" applyBorder="1" applyAlignment="1" applyProtection="1">
      <alignment horizontal="right"/>
      <protection locked="0"/>
    </xf>
    <xf numFmtId="4" fontId="1" fillId="0" borderId="23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Border="1" applyAlignment="1" applyProtection="1">
      <alignment horizontal="right"/>
      <protection locked="0"/>
    </xf>
    <xf numFmtId="4" fontId="1" fillId="0" borderId="25" xfId="0" applyNumberFormat="1" applyFont="1" applyBorder="1" applyAlignment="1" applyProtection="1">
      <alignment horizontal="right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/>
      <protection locked="0"/>
    </xf>
    <xf numFmtId="3" fontId="12" fillId="5" borderId="29" xfId="0" applyNumberFormat="1" applyFont="1" applyFill="1" applyBorder="1" applyAlignment="1">
      <alignment horizontal="right"/>
    </xf>
    <xf numFmtId="3" fontId="12" fillId="0" borderId="29" xfId="0" applyNumberFormat="1" applyFont="1" applyBorder="1" applyAlignment="1" applyProtection="1">
      <alignment horizontal="right"/>
      <protection locked="0"/>
    </xf>
    <xf numFmtId="3" fontId="11" fillId="0" borderId="30" xfId="0" applyNumberFormat="1" applyFont="1" applyBorder="1" applyAlignment="1" applyProtection="1">
      <alignment horizontal="right"/>
      <protection locked="0"/>
    </xf>
    <xf numFmtId="4" fontId="1" fillId="0" borderId="31" xfId="0" applyNumberFormat="1" applyFont="1" applyBorder="1" applyAlignment="1" applyProtection="1">
      <alignment horizontal="right"/>
      <protection locked="0"/>
    </xf>
    <xf numFmtId="4" fontId="1" fillId="0" borderId="32" xfId="0" applyNumberFormat="1" applyFont="1" applyBorder="1" applyAlignment="1" applyProtection="1">
      <alignment horizontal="right"/>
      <protection locked="0"/>
    </xf>
    <xf numFmtId="4" fontId="1" fillId="0" borderId="33" xfId="0" applyNumberFormat="1" applyFont="1" applyBorder="1" applyAlignment="1" applyProtection="1">
      <alignment horizontal="right"/>
      <protection locked="0"/>
    </xf>
    <xf numFmtId="3" fontId="1" fillId="0" borderId="29" xfId="0" applyNumberFormat="1" applyFont="1" applyBorder="1" applyAlignment="1" applyProtection="1">
      <alignment horizontal="center"/>
      <protection locked="0"/>
    </xf>
    <xf numFmtId="4" fontId="1" fillId="0" borderId="29" xfId="0" applyNumberFormat="1" applyFont="1" applyBorder="1" applyAlignment="1" applyProtection="1">
      <alignment horizontal="right"/>
      <protection locked="0"/>
    </xf>
    <xf numFmtId="4" fontId="1" fillId="0" borderId="34" xfId="0" applyNumberFormat="1" applyFont="1" applyBorder="1" applyAlignment="1" applyProtection="1">
      <alignment horizontal="right"/>
      <protection locked="0"/>
    </xf>
    <xf numFmtId="0" fontId="12" fillId="0" borderId="28" xfId="0" applyFont="1" applyBorder="1" applyAlignment="1" applyProtection="1">
      <alignment horizontal="left"/>
      <protection locked="0"/>
    </xf>
    <xf numFmtId="3" fontId="1" fillId="0" borderId="30" xfId="0" applyNumberFormat="1" applyFont="1" applyBorder="1" applyAlignment="1" applyProtection="1">
      <alignment horizontal="right"/>
      <protection locked="0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 applyProtection="1">
      <alignment horizontal="center"/>
      <protection locked="0"/>
    </xf>
    <xf numFmtId="3" fontId="12" fillId="5" borderId="37" xfId="0" applyNumberFormat="1" applyFont="1" applyFill="1" applyBorder="1" applyAlignment="1">
      <alignment horizontal="right"/>
    </xf>
    <xf numFmtId="3" fontId="11" fillId="0" borderId="38" xfId="0" applyNumberFormat="1" applyFont="1" applyBorder="1" applyAlignment="1" applyProtection="1">
      <alignment horizontal="right"/>
      <protection locked="0"/>
    </xf>
    <xf numFmtId="4" fontId="1" fillId="0" borderId="39" xfId="0" applyNumberFormat="1" applyFont="1" applyBorder="1" applyAlignment="1" applyProtection="1">
      <alignment horizontal="right"/>
      <protection locked="0"/>
    </xf>
    <xf numFmtId="4" fontId="1" fillId="0" borderId="40" xfId="0" applyNumberFormat="1" applyFont="1" applyBorder="1" applyAlignment="1" applyProtection="1">
      <alignment horizontal="right"/>
      <protection locked="0"/>
    </xf>
    <xf numFmtId="4" fontId="1" fillId="0" borderId="41" xfId="0" applyNumberFormat="1" applyFont="1" applyBorder="1" applyAlignment="1" applyProtection="1">
      <alignment horizontal="right"/>
      <protection locked="0"/>
    </xf>
    <xf numFmtId="3" fontId="1" fillId="0" borderId="37" xfId="0" applyNumberFormat="1" applyFont="1" applyBorder="1" applyAlignment="1" applyProtection="1">
      <alignment horizontal="center"/>
      <protection locked="0"/>
    </xf>
    <xf numFmtId="4" fontId="1" fillId="0" borderId="37" xfId="0" applyNumberFormat="1" applyFont="1" applyBorder="1" applyAlignment="1" applyProtection="1">
      <alignment horizontal="right"/>
      <protection locked="0"/>
    </xf>
    <xf numFmtId="4" fontId="1" fillId="0" borderId="42" xfId="0" applyNumberFormat="1" applyFont="1" applyBorder="1" applyAlignment="1" applyProtection="1">
      <alignment horizontal="right"/>
      <protection locked="0"/>
    </xf>
    <xf numFmtId="3" fontId="2" fillId="3" borderId="7" xfId="0" applyNumberFormat="1" applyFon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center"/>
    </xf>
    <xf numFmtId="3" fontId="13" fillId="0" borderId="43" xfId="0" applyNumberFormat="1" applyFont="1" applyBorder="1"/>
    <xf numFmtId="3" fontId="14" fillId="0" borderId="43" xfId="0" applyNumberFormat="1" applyFont="1" applyBorder="1"/>
    <xf numFmtId="4" fontId="13" fillId="6" borderId="44" xfId="0" applyNumberFormat="1" applyFont="1" applyFill="1" applyBorder="1"/>
    <xf numFmtId="4" fontId="13" fillId="6" borderId="45" xfId="0" applyNumberFormat="1" applyFont="1" applyFill="1" applyBorder="1"/>
    <xf numFmtId="0" fontId="12" fillId="0" borderId="0" xfId="0" applyFont="1" applyAlignment="1">
      <alignment horizontal="center"/>
    </xf>
    <xf numFmtId="4" fontId="13" fillId="0" borderId="0" xfId="0" applyNumberFormat="1" applyFont="1"/>
    <xf numFmtId="0" fontId="12" fillId="0" borderId="0" xfId="0" applyFont="1"/>
    <xf numFmtId="4" fontId="13" fillId="7" borderId="45" xfId="0" applyNumberFormat="1" applyFont="1" applyFill="1" applyBorder="1"/>
    <xf numFmtId="4" fontId="13" fillId="7" borderId="46" xfId="0" applyNumberFormat="1" applyFont="1" applyFill="1" applyBorder="1"/>
    <xf numFmtId="4" fontId="13" fillId="3" borderId="0" xfId="0" applyNumberFormat="1" applyFont="1" applyFill="1"/>
    <xf numFmtId="0" fontId="15" fillId="3" borderId="47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2" fillId="0" borderId="2" xfId="0" applyFont="1" applyBorder="1"/>
    <xf numFmtId="10" fontId="16" fillId="0" borderId="2" xfId="0" applyNumberFormat="1" applyFont="1" applyBorder="1"/>
    <xf numFmtId="4" fontId="14" fillId="6" borderId="2" xfId="0" applyNumberFormat="1" applyFont="1" applyFill="1" applyBorder="1"/>
    <xf numFmtId="3" fontId="17" fillId="0" borderId="0" xfId="0" applyNumberFormat="1" applyFont="1"/>
    <xf numFmtId="4" fontId="13" fillId="0" borderId="45" xfId="0" applyNumberFormat="1" applyFont="1" applyBorder="1"/>
    <xf numFmtId="0" fontId="12" fillId="3" borderId="0" xfId="0" applyFont="1" applyFill="1"/>
    <xf numFmtId="0" fontId="1" fillId="0" borderId="0" xfId="0" applyFont="1" applyAlignment="1">
      <alignment horizontal="center"/>
    </xf>
    <xf numFmtId="0" fontId="18" fillId="0" borderId="48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3" borderId="49" xfId="0" applyFont="1" applyFill="1" applyBorder="1" applyAlignment="1">
      <alignment horizontal="left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1" fontId="20" fillId="3" borderId="5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13" fillId="3" borderId="1" xfId="0" applyFont="1" applyFill="1" applyBorder="1"/>
    <xf numFmtId="0" fontId="13" fillId="3" borderId="3" xfId="0" applyFont="1" applyFill="1" applyBorder="1"/>
    <xf numFmtId="4" fontId="5" fillId="3" borderId="4" xfId="0" applyNumberFormat="1" applyFont="1" applyFill="1" applyBorder="1"/>
    <xf numFmtId="0" fontId="12" fillId="0" borderId="14" xfId="0" applyFont="1" applyBorder="1"/>
    <xf numFmtId="4" fontId="23" fillId="9" borderId="4" xfId="0" applyNumberFormat="1" applyFont="1" applyFill="1" applyBorder="1" applyAlignment="1" applyProtection="1">
      <alignment horizontal="center"/>
      <protection locked="0"/>
    </xf>
    <xf numFmtId="0" fontId="23" fillId="9" borderId="4" xfId="0" applyFont="1" applyFill="1" applyBorder="1" applyAlignment="1" applyProtection="1">
      <alignment horizontal="center"/>
      <protection locked="0"/>
    </xf>
    <xf numFmtId="4" fontId="24" fillId="0" borderId="4" xfId="0" applyNumberFormat="1" applyFont="1" applyBorder="1" applyAlignment="1" applyProtection="1">
      <alignment horizontal="center"/>
      <protection locked="0"/>
    </xf>
    <xf numFmtId="0" fontId="8" fillId="7" borderId="9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  <dxf>
      <font>
        <b/>
        <i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186690</xdr:colOff>
      <xdr:row>19</xdr:row>
      <xdr:rowOff>83820</xdr:rowOff>
    </xdr:from>
    <xdr:to>
      <xdr:col>17</xdr:col>
      <xdr:colOff>504996</xdr:colOff>
      <xdr:row>22</xdr:row>
      <xdr:rowOff>66571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E5BD74-BF2C-42A9-A752-897CAE1497E5}"/>
            </a:ext>
          </a:extLst>
        </xdr:cNvPr>
        <xdr:cNvSpPr txBox="1"/>
      </xdr:nvSpPr>
      <xdr:spPr>
        <a:xfrm>
          <a:off x="9553575" y="4486275"/>
          <a:ext cx="2409825" cy="7239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Se necesita el máximo de gastos con factura de PROTUBSA</a:t>
          </a:r>
          <a:r>
            <a:rPr lang="es-ES" sz="1100" b="1" baseline="0"/>
            <a:t> para poder incluir el IVA y deducirlo.</a:t>
          </a:r>
          <a:endParaRPr lang="es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44"/>
  <sheetViews>
    <sheetView tabSelected="1"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7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7.19921875" style="1" bestFit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6" t="s">
        <v>60</v>
      </c>
      <c r="D2" s="3"/>
      <c r="E2" s="4">
        <v>206800</v>
      </c>
      <c r="F2" s="5" t="s">
        <v>1</v>
      </c>
      <c r="G2" s="6"/>
      <c r="H2" s="7"/>
      <c r="I2" s="7"/>
      <c r="J2" s="7"/>
      <c r="K2" s="8"/>
      <c r="L2" s="9"/>
      <c r="M2" s="4">
        <v>209700</v>
      </c>
      <c r="N2" s="9"/>
      <c r="O2" s="10" t="s">
        <v>2</v>
      </c>
      <c r="P2" s="11" t="s">
        <v>35</v>
      </c>
      <c r="Q2" s="12"/>
      <c r="R2" s="107"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206800</v>
      </c>
      <c r="F6" s="42">
        <v>207001</v>
      </c>
      <c r="G6" s="41">
        <f>+F6-E6</f>
        <v>201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>+F6</f>
        <v>207001</v>
      </c>
      <c r="F7" s="54">
        <v>207050</v>
      </c>
      <c r="G7" s="53">
        <f t="shared" ref="G7:G36" si="0">+F7-E7</f>
        <v>49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ref="E8:E36" si="1">+F7</f>
        <v>207050</v>
      </c>
      <c r="F8" s="54">
        <v>207600</v>
      </c>
      <c r="G8" s="53">
        <f t="shared" si="0"/>
        <v>550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207600</v>
      </c>
      <c r="F9" s="54">
        <v>207800</v>
      </c>
      <c r="G9" s="53">
        <f t="shared" si="0"/>
        <v>200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207800</v>
      </c>
      <c r="F10" s="54">
        <v>208000</v>
      </c>
      <c r="G10" s="53">
        <f t="shared" si="0"/>
        <v>200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208000</v>
      </c>
      <c r="F11" s="54">
        <v>208050</v>
      </c>
      <c r="G11" s="53">
        <f t="shared" si="0"/>
        <v>50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 t="s">
        <v>36</v>
      </c>
      <c r="D12" s="52"/>
      <c r="E12" s="53">
        <f t="shared" si="1"/>
        <v>208050</v>
      </c>
      <c r="F12" s="54">
        <v>208090</v>
      </c>
      <c r="G12" s="53">
        <f t="shared" si="0"/>
        <v>40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 t="s">
        <v>36</v>
      </c>
      <c r="D13" s="52"/>
      <c r="E13" s="53">
        <f t="shared" si="1"/>
        <v>208090</v>
      </c>
      <c r="F13" s="54">
        <v>208100</v>
      </c>
      <c r="G13" s="53">
        <f t="shared" si="0"/>
        <v>10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208100</v>
      </c>
      <c r="F14" s="54">
        <v>208120</v>
      </c>
      <c r="G14" s="53">
        <f t="shared" si="0"/>
        <v>20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 t="s">
        <v>37</v>
      </c>
      <c r="D15" s="52"/>
      <c r="E15" s="53">
        <f t="shared" si="1"/>
        <v>208120</v>
      </c>
      <c r="F15" s="54">
        <v>208250</v>
      </c>
      <c r="G15" s="53">
        <f t="shared" si="0"/>
        <v>130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38</v>
      </c>
      <c r="D16" s="52"/>
      <c r="E16" s="53">
        <f t="shared" si="1"/>
        <v>208250</v>
      </c>
      <c r="F16" s="54">
        <v>208260</v>
      </c>
      <c r="G16" s="53">
        <f t="shared" si="0"/>
        <v>10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208260</v>
      </c>
      <c r="F17" s="54">
        <v>208270</v>
      </c>
      <c r="G17" s="53">
        <f t="shared" si="0"/>
        <v>10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 t="s">
        <v>39</v>
      </c>
      <c r="D18" s="52"/>
      <c r="E18" s="53">
        <f t="shared" si="1"/>
        <v>208270</v>
      </c>
      <c r="F18" s="54">
        <v>208290</v>
      </c>
      <c r="G18" s="53">
        <f t="shared" si="0"/>
        <v>20</v>
      </c>
      <c r="H18" s="55"/>
      <c r="I18" s="56">
        <v>100</v>
      </c>
      <c r="J18" s="57"/>
      <c r="K18" s="58"/>
      <c r="L18" s="59"/>
      <c r="M18" s="60"/>
      <c r="N18" s="59"/>
      <c r="O18" s="60"/>
      <c r="P18" s="60"/>
      <c r="Q18" s="60"/>
      <c r="R18" s="60"/>
      <c r="S18" s="61">
        <v>12</v>
      </c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208290</v>
      </c>
      <c r="F19" s="54">
        <v>208300</v>
      </c>
      <c r="G19" s="53">
        <f t="shared" si="0"/>
        <v>10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 t="s">
        <v>40</v>
      </c>
      <c r="D20" s="52"/>
      <c r="E20" s="53">
        <f t="shared" si="1"/>
        <v>208300</v>
      </c>
      <c r="F20" s="54">
        <v>208400</v>
      </c>
      <c r="G20" s="53">
        <f t="shared" si="0"/>
        <v>100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 t="s">
        <v>41</v>
      </c>
      <c r="D21" s="52"/>
      <c r="E21" s="53">
        <f t="shared" si="1"/>
        <v>208400</v>
      </c>
      <c r="F21" s="54">
        <v>208500</v>
      </c>
      <c r="G21" s="53">
        <f t="shared" si="0"/>
        <v>100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 t="s">
        <v>42</v>
      </c>
      <c r="D22" s="52">
        <v>5</v>
      </c>
      <c r="E22" s="53">
        <f t="shared" si="1"/>
        <v>208500</v>
      </c>
      <c r="F22" s="54">
        <v>208600</v>
      </c>
      <c r="G22" s="53">
        <f t="shared" si="0"/>
        <v>100</v>
      </c>
      <c r="H22" s="55">
        <v>22</v>
      </c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 t="s">
        <v>43</v>
      </c>
      <c r="D23" s="52">
        <v>12</v>
      </c>
      <c r="E23" s="53">
        <f t="shared" si="1"/>
        <v>208600</v>
      </c>
      <c r="F23" s="54">
        <v>208700</v>
      </c>
      <c r="G23" s="53">
        <f t="shared" si="0"/>
        <v>100</v>
      </c>
      <c r="H23" s="55">
        <v>11</v>
      </c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 t="s">
        <v>44</v>
      </c>
      <c r="D24" s="52">
        <v>4</v>
      </c>
      <c r="E24" s="53">
        <f t="shared" si="1"/>
        <v>208700</v>
      </c>
      <c r="F24" s="54">
        <v>208800</v>
      </c>
      <c r="G24" s="53">
        <f t="shared" si="0"/>
        <v>100</v>
      </c>
      <c r="H24" s="55">
        <v>8</v>
      </c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208800</v>
      </c>
      <c r="F25" s="54">
        <v>208820</v>
      </c>
      <c r="G25" s="53">
        <f t="shared" si="0"/>
        <v>20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208820</v>
      </c>
      <c r="F26" s="54">
        <v>208850</v>
      </c>
      <c r="G26" s="53">
        <f t="shared" si="0"/>
        <v>30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208850</v>
      </c>
      <c r="F27" s="54">
        <v>208830</v>
      </c>
      <c r="G27" s="53">
        <f t="shared" si="0"/>
        <v>-20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208830</v>
      </c>
      <c r="F28" s="54">
        <v>208900</v>
      </c>
      <c r="G28" s="53">
        <f t="shared" si="0"/>
        <v>70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 t="s">
        <v>45</v>
      </c>
      <c r="D29" s="52"/>
      <c r="E29" s="53">
        <f t="shared" si="1"/>
        <v>208900</v>
      </c>
      <c r="F29" s="54">
        <v>208920</v>
      </c>
      <c r="G29" s="53">
        <f t="shared" si="0"/>
        <v>20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 t="s">
        <v>45</v>
      </c>
      <c r="D30" s="52"/>
      <c r="E30" s="53">
        <f t="shared" si="1"/>
        <v>208920</v>
      </c>
      <c r="F30" s="54">
        <v>208950</v>
      </c>
      <c r="G30" s="53">
        <f t="shared" si="0"/>
        <v>30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208950</v>
      </c>
      <c r="F31" s="54">
        <v>208990</v>
      </c>
      <c r="G31" s="53">
        <f t="shared" si="0"/>
        <v>40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 t="s">
        <v>46</v>
      </c>
      <c r="D32" s="52"/>
      <c r="E32" s="53">
        <f t="shared" si="1"/>
        <v>208990</v>
      </c>
      <c r="F32" s="54">
        <v>209000</v>
      </c>
      <c r="G32" s="53">
        <f t="shared" si="0"/>
        <v>10</v>
      </c>
      <c r="H32" s="55"/>
      <c r="I32" s="56">
        <v>50</v>
      </c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 t="s">
        <v>46</v>
      </c>
      <c r="D33" s="52"/>
      <c r="E33" s="53">
        <f t="shared" si="1"/>
        <v>209000</v>
      </c>
      <c r="F33" s="54">
        <v>209100</v>
      </c>
      <c r="G33" s="53">
        <f t="shared" si="0"/>
        <v>100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 t="s">
        <v>46</v>
      </c>
      <c r="D34" s="52"/>
      <c r="E34" s="53">
        <f t="shared" si="1"/>
        <v>209100</v>
      </c>
      <c r="F34" s="54">
        <v>209300</v>
      </c>
      <c r="G34" s="53">
        <f t="shared" si="0"/>
        <v>200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209300</v>
      </c>
      <c r="F35" s="54">
        <v>209500</v>
      </c>
      <c r="G35" s="53">
        <f t="shared" si="0"/>
        <v>200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/>
      <c r="D36" s="65"/>
      <c r="E36" s="66">
        <f t="shared" si="1"/>
        <v>209500</v>
      </c>
      <c r="F36" s="54">
        <v>209700</v>
      </c>
      <c r="G36" s="53">
        <f t="shared" si="0"/>
        <v>200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21</v>
      </c>
      <c r="E37" s="76"/>
      <c r="F37" s="76"/>
      <c r="G37" s="76">
        <f>SUM(G6:G36)</f>
        <v>2900</v>
      </c>
      <c r="H37" s="77">
        <f>SUM(H6:H36)</f>
        <v>41</v>
      </c>
      <c r="I37" s="78">
        <f>SUM(I6:I36)</f>
        <v>150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>
        <f>+H37/G37</f>
        <v>1.4137931034482758E-2</v>
      </c>
      <c r="I38" s="90">
        <f>-I37*H38</f>
        <v>-2.1206896551724137</v>
      </c>
      <c r="J38" s="91"/>
      <c r="K38" s="79">
        <f>+I37+J37+K37+I38</f>
        <v>147.87931034482759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12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EJEMPLO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>
        <f>SUM(K38:S38)</f>
        <v>159.87931034482759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mergeCells count="4">
    <mergeCell ref="E4:J4"/>
    <mergeCell ref="L4:M4"/>
    <mergeCell ref="E42:H44"/>
    <mergeCell ref="J42:M44"/>
  </mergeCells>
  <conditionalFormatting sqref="C37">
    <cfRule type="cellIs" dxfId="12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55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 t="s">
        <v>37</v>
      </c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 t="s">
        <v>38</v>
      </c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37</v>
      </c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 t="s">
        <v>38</v>
      </c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 t="s">
        <v>37</v>
      </c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 t="s">
        <v>38</v>
      </c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 t="s">
        <v>37</v>
      </c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 t="s">
        <v>38</v>
      </c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62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SEPTIEMBRE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3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 C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56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 t="s">
        <v>37</v>
      </c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 t="s">
        <v>38</v>
      </c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 t="s">
        <v>37</v>
      </c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 t="s">
        <v>38</v>
      </c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57</v>
      </c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 t="s">
        <v>57</v>
      </c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 t="s">
        <v>37</v>
      </c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 t="s">
        <v>38</v>
      </c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 t="s">
        <v>37</v>
      </c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 t="s">
        <v>38</v>
      </c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 t="s">
        <v>37</v>
      </c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38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OCTUBRE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2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59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 t="s">
        <v>57</v>
      </c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 t="s">
        <v>37</v>
      </c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 t="s">
        <v>38</v>
      </c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/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 t="s">
        <v>37</v>
      </c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 t="s">
        <v>38</v>
      </c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 t="s">
        <v>37</v>
      </c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 t="s">
        <v>38</v>
      </c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 t="s">
        <v>37</v>
      </c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 t="s">
        <v>38</v>
      </c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51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63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NOVIEMBRE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1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3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 t="s">
        <v>37</v>
      </c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 t="s">
        <v>38</v>
      </c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 t="s">
        <v>65</v>
      </c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 t="s">
        <v>57</v>
      </c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37</v>
      </c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 t="s">
        <v>38</v>
      </c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 t="s">
        <v>37</v>
      </c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 t="s">
        <v>38</v>
      </c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 t="s">
        <v>58</v>
      </c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 t="s">
        <v>58</v>
      </c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 t="s">
        <v>58</v>
      </c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 t="s">
        <v>58</v>
      </c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 t="s">
        <v>58</v>
      </c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51" t="s">
        <v>58</v>
      </c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 t="s">
        <v>58</v>
      </c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58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DICIEMBRE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0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C2 R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47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 t="s">
        <v>57</v>
      </c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 t="s">
        <v>37</v>
      </c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 t="s">
        <v>38</v>
      </c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 t="s">
        <v>57</v>
      </c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 t="s">
        <v>37</v>
      </c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 t="s">
        <v>38</v>
      </c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/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 t="s">
        <v>37</v>
      </c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 t="s">
        <v>38</v>
      </c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 t="s">
        <v>37</v>
      </c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 t="s">
        <v>38</v>
      </c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 t="s">
        <v>37</v>
      </c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38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ENERO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 objects="1" scenarios="1"/>
  <mergeCells count="4">
    <mergeCell ref="E4:J4"/>
    <mergeCell ref="L4:M4"/>
    <mergeCell ref="E42:H44"/>
    <mergeCell ref="J42:M44"/>
  </mergeCells>
  <conditionalFormatting sqref="C37">
    <cfRule type="cellIs" dxfId="11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44"/>
  <sheetViews>
    <sheetView zoomScaleNormal="100"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48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 t="s">
        <v>37</v>
      </c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 t="s">
        <v>38</v>
      </c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/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 t="s">
        <v>37</v>
      </c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 t="s">
        <v>38</v>
      </c>
      <c r="D19" s="52">
        <v>2</v>
      </c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 t="s">
        <v>37</v>
      </c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 t="s">
        <v>38</v>
      </c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 t="s">
        <v>37</v>
      </c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 t="s">
        <v>38</v>
      </c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 t="s">
        <v>61</v>
      </c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62" t="s">
        <v>61</v>
      </c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62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2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FEBRERO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10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C2 R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44"/>
  <sheetViews>
    <sheetView zoomScaleNormal="100"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49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 t="s">
        <v>37</v>
      </c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 t="s">
        <v>38</v>
      </c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/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 t="s">
        <v>37</v>
      </c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 t="s">
        <v>38</v>
      </c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 t="s">
        <v>37</v>
      </c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 t="s">
        <v>38</v>
      </c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 t="s">
        <v>37</v>
      </c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 t="s">
        <v>38</v>
      </c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51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/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MARZO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9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C2 R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T44"/>
  <sheetViews>
    <sheetView zoomScaleNormal="100"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50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 t="s">
        <v>57</v>
      </c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 t="s">
        <v>57</v>
      </c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 t="s">
        <v>37</v>
      </c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 t="s">
        <v>38</v>
      </c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 t="s">
        <v>57</v>
      </c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 t="s">
        <v>37</v>
      </c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38</v>
      </c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 t="s">
        <v>37</v>
      </c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 t="s">
        <v>38</v>
      </c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 t="s">
        <v>37</v>
      </c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 t="s">
        <v>38</v>
      </c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63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ABRIL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8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r:id="rId1"/>
  <ignoredErrors>
    <ignoredError sqref="R2 C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44"/>
  <sheetViews>
    <sheetView zoomScaleNormal="100"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51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51" t="s">
        <v>37</v>
      </c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 t="s">
        <v>38</v>
      </c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 t="s">
        <v>37</v>
      </c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 t="s">
        <v>38</v>
      </c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/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 t="s">
        <v>37</v>
      </c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 t="s">
        <v>38</v>
      </c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 t="s">
        <v>37</v>
      </c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 t="s">
        <v>38</v>
      </c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51" t="s">
        <v>37</v>
      </c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 t="s">
        <v>38</v>
      </c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/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MAYO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7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 C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52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 t="s">
        <v>37</v>
      </c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 t="s">
        <v>38</v>
      </c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/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/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 t="s">
        <v>37</v>
      </c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 t="s">
        <v>38</v>
      </c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/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/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 t="s">
        <v>37</v>
      </c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 t="s">
        <v>38</v>
      </c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 t="s">
        <v>37</v>
      </c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 t="s">
        <v>38</v>
      </c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64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JUNIO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6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 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53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/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 t="s">
        <v>37</v>
      </c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 t="s">
        <v>38</v>
      </c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/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/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/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 t="s">
        <v>37</v>
      </c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38</v>
      </c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/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/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/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/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/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 t="s">
        <v>37</v>
      </c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 t="s">
        <v>38</v>
      </c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/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/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/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/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 t="s">
        <v>37</v>
      </c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 t="s">
        <v>38</v>
      </c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/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62"/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 t="s">
        <v>37</v>
      </c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JULIO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5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 C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T44"/>
  <sheetViews>
    <sheetView workbookViewId="0">
      <selection activeCell="C2" sqref="C2"/>
    </sheetView>
  </sheetViews>
  <sheetFormatPr baseColWidth="10" defaultColWidth="7.69921875" defaultRowHeight="12" x14ac:dyDescent="0.25"/>
  <cols>
    <col min="1" max="1" width="1.09765625" style="1" customWidth="1"/>
    <col min="2" max="2" width="4.59765625" style="1" customWidth="1"/>
    <col min="3" max="3" width="36.69921875" style="1" customWidth="1"/>
    <col min="4" max="4" width="3.8984375" style="1" bestFit="1" customWidth="1"/>
    <col min="5" max="5" width="8.8984375" style="1" customWidth="1"/>
    <col min="6" max="6" width="9.5" style="1" bestFit="1" customWidth="1"/>
    <col min="7" max="7" width="9.69921875" style="1" customWidth="1"/>
    <col min="8" max="8" width="9.3984375" style="1" bestFit="1" customWidth="1"/>
    <col min="9" max="9" width="7.59765625" style="1" bestFit="1" customWidth="1"/>
    <col min="10" max="10" width="6.3984375" style="1" bestFit="1" customWidth="1"/>
    <col min="11" max="11" width="8.8984375" style="94" bestFit="1" customWidth="1"/>
    <col min="12" max="12" width="2.5" style="1" bestFit="1" customWidth="1"/>
    <col min="13" max="13" width="11.09765625" style="1" bestFit="1" customWidth="1"/>
    <col min="14" max="14" width="2.59765625" style="1" bestFit="1" customWidth="1"/>
    <col min="15" max="15" width="10.19921875" style="1" customWidth="1"/>
    <col min="16" max="16" width="8.59765625" style="1" customWidth="1"/>
    <col min="17" max="17" width="8.5" style="1" customWidth="1"/>
    <col min="18" max="18" width="8.3984375" style="1" customWidth="1"/>
    <col min="19" max="19" width="10" style="1" customWidth="1"/>
    <col min="20" max="20" width="0.8984375" style="1" customWidth="1"/>
    <col min="21" max="21" width="2.09765625" style="1" customWidth="1"/>
    <col min="22" max="16384" width="7.69921875" style="1"/>
  </cols>
  <sheetData>
    <row r="2" spans="2:20" ht="18" x14ac:dyDescent="0.35">
      <c r="B2" s="2" t="s">
        <v>0</v>
      </c>
      <c r="C2" s="108" t="str">
        <f>+Ejemplo!C2</f>
        <v>PERICO DE LOS PALOTES</v>
      </c>
      <c r="D2" s="3"/>
      <c r="E2" s="4">
        <v>0</v>
      </c>
      <c r="F2" s="5"/>
      <c r="G2" s="6" t="s">
        <v>1</v>
      </c>
      <c r="H2" s="7"/>
      <c r="I2" s="7"/>
      <c r="J2" s="7"/>
      <c r="K2" s="8"/>
      <c r="L2" s="9"/>
      <c r="M2" s="4">
        <v>0</v>
      </c>
      <c r="N2" s="9"/>
      <c r="O2" s="10" t="s">
        <v>2</v>
      </c>
      <c r="P2" s="11" t="s">
        <v>54</v>
      </c>
      <c r="Q2" s="12"/>
      <c r="R2" s="13">
        <f>+Ejemplo!R2</f>
        <v>2021</v>
      </c>
      <c r="S2" s="9"/>
      <c r="T2" s="9"/>
    </row>
    <row r="3" spans="2:20" x14ac:dyDescent="0.25">
      <c r="E3" s="7"/>
      <c r="F3" s="7"/>
      <c r="G3" s="7"/>
      <c r="H3" s="7"/>
      <c r="I3" s="7"/>
      <c r="J3" s="7"/>
      <c r="K3" s="14"/>
      <c r="L3" s="9"/>
      <c r="M3" s="9"/>
      <c r="N3" s="9"/>
      <c r="O3" s="9"/>
      <c r="P3" s="9"/>
      <c r="Q3" s="9"/>
      <c r="R3" s="9"/>
      <c r="S3" s="9"/>
      <c r="T3" s="9"/>
    </row>
    <row r="4" spans="2:20" x14ac:dyDescent="0.25">
      <c r="B4" s="15" t="s">
        <v>4</v>
      </c>
      <c r="C4" s="16"/>
      <c r="D4" s="17"/>
      <c r="E4" s="109" t="s">
        <v>5</v>
      </c>
      <c r="F4" s="110"/>
      <c r="G4" s="110"/>
      <c r="H4" s="110"/>
      <c r="I4" s="110"/>
      <c r="J4" s="111"/>
      <c r="K4" s="18" t="s">
        <v>6</v>
      </c>
      <c r="L4" s="112" t="s">
        <v>7</v>
      </c>
      <c r="M4" s="113"/>
      <c r="N4" s="19"/>
      <c r="O4" s="20" t="s">
        <v>8</v>
      </c>
      <c r="P4" s="21"/>
      <c r="Q4" s="22"/>
      <c r="R4" s="23" t="s">
        <v>9</v>
      </c>
      <c r="S4" s="24"/>
      <c r="T4" s="9"/>
    </row>
    <row r="5" spans="2:20" ht="19.8" x14ac:dyDescent="0.25">
      <c r="B5" s="25"/>
      <c r="C5" s="105" t="s">
        <v>10</v>
      </c>
      <c r="D5" s="26" t="s">
        <v>11</v>
      </c>
      <c r="E5" s="27" t="s">
        <v>12</v>
      </c>
      <c r="F5" s="28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34" t="s">
        <v>20</v>
      </c>
      <c r="N5" s="27" t="s">
        <v>19</v>
      </c>
      <c r="O5" s="28" t="s">
        <v>21</v>
      </c>
      <c r="P5" s="28" t="s">
        <v>22</v>
      </c>
      <c r="Q5" s="35" t="s">
        <v>23</v>
      </c>
      <c r="R5" s="36" t="s">
        <v>24</v>
      </c>
      <c r="S5" s="37" t="s">
        <v>25</v>
      </c>
      <c r="T5" s="9"/>
    </row>
    <row r="6" spans="2:20" ht="20.100000000000001" customHeight="1" x14ac:dyDescent="0.25">
      <c r="B6" s="38">
        <v>1</v>
      </c>
      <c r="C6" s="39" t="s">
        <v>38</v>
      </c>
      <c r="D6" s="40"/>
      <c r="E6" s="41">
        <f>+E2</f>
        <v>0</v>
      </c>
      <c r="F6" s="42"/>
      <c r="G6" s="41">
        <f t="shared" ref="G6:G36" si="0">+F6-E6</f>
        <v>0</v>
      </c>
      <c r="H6" s="43"/>
      <c r="I6" s="44"/>
      <c r="J6" s="45"/>
      <c r="K6" s="46"/>
      <c r="L6" s="47"/>
      <c r="M6" s="48"/>
      <c r="N6" s="47"/>
      <c r="O6" s="48"/>
      <c r="P6" s="48"/>
      <c r="Q6" s="48"/>
      <c r="R6" s="48"/>
      <c r="S6" s="49"/>
      <c r="T6" s="9"/>
    </row>
    <row r="7" spans="2:20" ht="20.100000000000001" customHeight="1" x14ac:dyDescent="0.25">
      <c r="B7" s="50">
        <v>2</v>
      </c>
      <c r="C7" s="51"/>
      <c r="D7" s="52"/>
      <c r="E7" s="53">
        <f t="shared" ref="E7:E36" si="1">+F6</f>
        <v>0</v>
      </c>
      <c r="F7" s="54"/>
      <c r="G7" s="53">
        <f t="shared" si="0"/>
        <v>0</v>
      </c>
      <c r="H7" s="55"/>
      <c r="I7" s="56"/>
      <c r="J7" s="57"/>
      <c r="K7" s="58"/>
      <c r="L7" s="59"/>
      <c r="M7" s="60"/>
      <c r="N7" s="59"/>
      <c r="O7" s="60"/>
      <c r="P7" s="60"/>
      <c r="Q7" s="60"/>
      <c r="R7" s="60"/>
      <c r="S7" s="61"/>
      <c r="T7" s="9"/>
    </row>
    <row r="8" spans="2:20" ht="20.100000000000001" customHeight="1" x14ac:dyDescent="0.25">
      <c r="B8" s="50">
        <v>3</v>
      </c>
      <c r="C8" s="51"/>
      <c r="D8" s="52"/>
      <c r="E8" s="53">
        <f t="shared" si="1"/>
        <v>0</v>
      </c>
      <c r="F8" s="54"/>
      <c r="G8" s="53">
        <f t="shared" si="0"/>
        <v>0</v>
      </c>
      <c r="H8" s="55"/>
      <c r="I8" s="56"/>
      <c r="J8" s="57"/>
      <c r="K8" s="58"/>
      <c r="L8" s="59"/>
      <c r="M8" s="60"/>
      <c r="N8" s="59"/>
      <c r="O8" s="60"/>
      <c r="P8" s="60"/>
      <c r="Q8" s="60"/>
      <c r="R8" s="60"/>
      <c r="S8" s="61"/>
      <c r="T8" s="9"/>
    </row>
    <row r="9" spans="2:20" ht="20.100000000000001" customHeight="1" x14ac:dyDescent="0.25">
      <c r="B9" s="50">
        <v>4</v>
      </c>
      <c r="C9" s="51"/>
      <c r="D9" s="52"/>
      <c r="E9" s="53">
        <f t="shared" si="1"/>
        <v>0</v>
      </c>
      <c r="F9" s="54"/>
      <c r="G9" s="53">
        <f t="shared" si="0"/>
        <v>0</v>
      </c>
      <c r="H9" s="55"/>
      <c r="I9" s="56"/>
      <c r="J9" s="57"/>
      <c r="K9" s="58"/>
      <c r="L9" s="59"/>
      <c r="M9" s="60"/>
      <c r="N9" s="59"/>
      <c r="O9" s="60"/>
      <c r="P9" s="60"/>
      <c r="Q9" s="60"/>
      <c r="R9" s="60"/>
      <c r="S9" s="61"/>
      <c r="T9" s="9"/>
    </row>
    <row r="10" spans="2:20" ht="20.100000000000001" customHeight="1" x14ac:dyDescent="0.25">
      <c r="B10" s="50">
        <v>5</v>
      </c>
      <c r="C10" s="51"/>
      <c r="D10" s="52"/>
      <c r="E10" s="53">
        <f t="shared" si="1"/>
        <v>0</v>
      </c>
      <c r="F10" s="54"/>
      <c r="G10" s="53">
        <f t="shared" si="0"/>
        <v>0</v>
      </c>
      <c r="H10" s="55"/>
      <c r="I10" s="56"/>
      <c r="J10" s="57"/>
      <c r="K10" s="58"/>
      <c r="L10" s="59"/>
      <c r="M10" s="60"/>
      <c r="N10" s="59"/>
      <c r="O10" s="60"/>
      <c r="P10" s="60"/>
      <c r="Q10" s="60"/>
      <c r="R10" s="60"/>
      <c r="S10" s="61"/>
      <c r="T10" s="9"/>
    </row>
    <row r="11" spans="2:20" ht="20.100000000000001" customHeight="1" x14ac:dyDescent="0.25">
      <c r="B11" s="50">
        <v>6</v>
      </c>
      <c r="C11" s="51"/>
      <c r="D11" s="52"/>
      <c r="E11" s="53">
        <f t="shared" si="1"/>
        <v>0</v>
      </c>
      <c r="F11" s="54"/>
      <c r="G11" s="53">
        <f t="shared" si="0"/>
        <v>0</v>
      </c>
      <c r="H11" s="55"/>
      <c r="I11" s="56"/>
      <c r="J11" s="57"/>
      <c r="K11" s="58"/>
      <c r="L11" s="59"/>
      <c r="M11" s="60"/>
      <c r="N11" s="59"/>
      <c r="O11" s="60"/>
      <c r="P11" s="60"/>
      <c r="Q11" s="60"/>
      <c r="R11" s="60"/>
      <c r="S11" s="61"/>
      <c r="T11" s="9"/>
    </row>
    <row r="12" spans="2:20" ht="20.100000000000001" customHeight="1" x14ac:dyDescent="0.25">
      <c r="B12" s="50">
        <v>7</v>
      </c>
      <c r="C12" s="51" t="s">
        <v>58</v>
      </c>
      <c r="D12" s="52"/>
      <c r="E12" s="53">
        <f t="shared" si="1"/>
        <v>0</v>
      </c>
      <c r="F12" s="54"/>
      <c r="G12" s="53">
        <f t="shared" si="0"/>
        <v>0</v>
      </c>
      <c r="H12" s="55"/>
      <c r="I12" s="56"/>
      <c r="J12" s="57"/>
      <c r="K12" s="58"/>
      <c r="L12" s="59"/>
      <c r="M12" s="60"/>
      <c r="N12" s="59"/>
      <c r="O12" s="60"/>
      <c r="P12" s="60"/>
      <c r="Q12" s="60"/>
      <c r="R12" s="60"/>
      <c r="S12" s="61"/>
      <c r="T12" s="9"/>
    </row>
    <row r="13" spans="2:20" ht="20.100000000000001" customHeight="1" x14ac:dyDescent="0.25">
      <c r="B13" s="50">
        <v>8</v>
      </c>
      <c r="C13" s="51" t="s">
        <v>58</v>
      </c>
      <c r="D13" s="52"/>
      <c r="E13" s="53">
        <f t="shared" si="1"/>
        <v>0</v>
      </c>
      <c r="F13" s="54"/>
      <c r="G13" s="53">
        <f t="shared" si="0"/>
        <v>0</v>
      </c>
      <c r="H13" s="55"/>
      <c r="I13" s="56"/>
      <c r="J13" s="57"/>
      <c r="K13" s="58"/>
      <c r="L13" s="59"/>
      <c r="M13" s="60"/>
      <c r="N13" s="59"/>
      <c r="O13" s="60"/>
      <c r="P13" s="60"/>
      <c r="Q13" s="60"/>
      <c r="R13" s="60"/>
      <c r="S13" s="61"/>
      <c r="T13" s="9"/>
    </row>
    <row r="14" spans="2:20" ht="20.100000000000001" customHeight="1" x14ac:dyDescent="0.25">
      <c r="B14" s="50">
        <v>9</v>
      </c>
      <c r="C14" s="51" t="s">
        <v>58</v>
      </c>
      <c r="D14" s="52"/>
      <c r="E14" s="53">
        <f t="shared" si="1"/>
        <v>0</v>
      </c>
      <c r="F14" s="54"/>
      <c r="G14" s="53">
        <f t="shared" si="0"/>
        <v>0</v>
      </c>
      <c r="H14" s="55"/>
      <c r="I14" s="56"/>
      <c r="J14" s="57"/>
      <c r="K14" s="58"/>
      <c r="L14" s="59"/>
      <c r="M14" s="60"/>
      <c r="N14" s="59"/>
      <c r="O14" s="60"/>
      <c r="P14" s="60"/>
      <c r="Q14" s="60"/>
      <c r="R14" s="60"/>
      <c r="S14" s="61"/>
      <c r="T14" s="9"/>
    </row>
    <row r="15" spans="2:20" ht="20.100000000000001" customHeight="1" x14ac:dyDescent="0.25">
      <c r="B15" s="50">
        <v>10</v>
      </c>
      <c r="C15" s="51" t="s">
        <v>58</v>
      </c>
      <c r="D15" s="52"/>
      <c r="E15" s="53">
        <f t="shared" si="1"/>
        <v>0</v>
      </c>
      <c r="F15" s="54"/>
      <c r="G15" s="53">
        <f t="shared" si="0"/>
        <v>0</v>
      </c>
      <c r="H15" s="55"/>
      <c r="I15" s="56"/>
      <c r="J15" s="57"/>
      <c r="K15" s="58"/>
      <c r="L15" s="59"/>
      <c r="M15" s="60"/>
      <c r="N15" s="59"/>
      <c r="O15" s="60"/>
      <c r="P15" s="60"/>
      <c r="Q15" s="60"/>
      <c r="R15" s="60"/>
      <c r="S15" s="61"/>
      <c r="T15" s="9"/>
    </row>
    <row r="16" spans="2:20" ht="20.100000000000001" customHeight="1" x14ac:dyDescent="0.25">
      <c r="B16" s="50">
        <v>11</v>
      </c>
      <c r="C16" s="51" t="s">
        <v>58</v>
      </c>
      <c r="D16" s="52"/>
      <c r="E16" s="53">
        <f t="shared" si="1"/>
        <v>0</v>
      </c>
      <c r="F16" s="54"/>
      <c r="G16" s="53">
        <f t="shared" si="0"/>
        <v>0</v>
      </c>
      <c r="H16" s="55"/>
      <c r="I16" s="56"/>
      <c r="J16" s="57"/>
      <c r="K16" s="58"/>
      <c r="L16" s="59"/>
      <c r="M16" s="60"/>
      <c r="N16" s="59"/>
      <c r="O16" s="60"/>
      <c r="P16" s="60"/>
      <c r="Q16" s="60"/>
      <c r="R16" s="60"/>
      <c r="S16" s="61"/>
      <c r="T16" s="9"/>
    </row>
    <row r="17" spans="2:20" ht="20.100000000000001" customHeight="1" x14ac:dyDescent="0.25">
      <c r="B17" s="50">
        <v>12</v>
      </c>
      <c r="C17" s="51" t="s">
        <v>58</v>
      </c>
      <c r="D17" s="52"/>
      <c r="E17" s="53">
        <f t="shared" si="1"/>
        <v>0</v>
      </c>
      <c r="F17" s="54"/>
      <c r="G17" s="53">
        <f t="shared" si="0"/>
        <v>0</v>
      </c>
      <c r="H17" s="55"/>
      <c r="I17" s="56"/>
      <c r="J17" s="57"/>
      <c r="K17" s="58"/>
      <c r="L17" s="59"/>
      <c r="M17" s="60"/>
      <c r="N17" s="59"/>
      <c r="O17" s="60"/>
      <c r="P17" s="60"/>
      <c r="Q17" s="60"/>
      <c r="R17" s="60"/>
      <c r="S17" s="61"/>
      <c r="T17" s="9"/>
    </row>
    <row r="18" spans="2:20" ht="20.100000000000001" customHeight="1" x14ac:dyDescent="0.25">
      <c r="B18" s="50">
        <v>13</v>
      </c>
      <c r="C18" s="51" t="s">
        <v>58</v>
      </c>
      <c r="D18" s="52"/>
      <c r="E18" s="53">
        <f t="shared" si="1"/>
        <v>0</v>
      </c>
      <c r="F18" s="54"/>
      <c r="G18" s="53">
        <f t="shared" si="0"/>
        <v>0</v>
      </c>
      <c r="H18" s="55"/>
      <c r="I18" s="56"/>
      <c r="J18" s="57"/>
      <c r="K18" s="58"/>
      <c r="L18" s="59"/>
      <c r="M18" s="60"/>
      <c r="N18" s="59"/>
      <c r="O18" s="60"/>
      <c r="P18" s="60"/>
      <c r="Q18" s="60"/>
      <c r="R18" s="60"/>
      <c r="S18" s="61"/>
      <c r="T18" s="9"/>
    </row>
    <row r="19" spans="2:20" ht="20.100000000000001" customHeight="1" x14ac:dyDescent="0.25">
      <c r="B19" s="50">
        <v>14</v>
      </c>
      <c r="C19" s="51" t="s">
        <v>58</v>
      </c>
      <c r="D19" s="52"/>
      <c r="E19" s="53">
        <f t="shared" si="1"/>
        <v>0</v>
      </c>
      <c r="F19" s="54"/>
      <c r="G19" s="53">
        <f t="shared" si="0"/>
        <v>0</v>
      </c>
      <c r="H19" s="55"/>
      <c r="I19" s="56"/>
      <c r="J19" s="57"/>
      <c r="K19" s="58"/>
      <c r="L19" s="59"/>
      <c r="M19" s="60"/>
      <c r="N19" s="59"/>
      <c r="O19" s="60"/>
      <c r="P19" s="60"/>
      <c r="Q19" s="60"/>
      <c r="R19" s="60"/>
      <c r="S19" s="61"/>
      <c r="T19" s="9"/>
    </row>
    <row r="20" spans="2:20" ht="20.100000000000001" customHeight="1" x14ac:dyDescent="0.25">
      <c r="B20" s="50">
        <v>15</v>
      </c>
      <c r="C20" s="51" t="s">
        <v>58</v>
      </c>
      <c r="D20" s="52"/>
      <c r="E20" s="53">
        <f t="shared" si="1"/>
        <v>0</v>
      </c>
      <c r="F20" s="54"/>
      <c r="G20" s="53">
        <f t="shared" si="0"/>
        <v>0</v>
      </c>
      <c r="H20" s="55"/>
      <c r="I20" s="56"/>
      <c r="J20" s="57"/>
      <c r="K20" s="58"/>
      <c r="L20" s="59"/>
      <c r="M20" s="60"/>
      <c r="N20" s="59"/>
      <c r="O20" s="60"/>
      <c r="P20" s="60"/>
      <c r="Q20" s="60"/>
      <c r="R20" s="60"/>
      <c r="S20" s="61"/>
      <c r="T20" s="9"/>
    </row>
    <row r="21" spans="2:20" ht="20.100000000000001" customHeight="1" x14ac:dyDescent="0.25">
      <c r="B21" s="50">
        <v>16</v>
      </c>
      <c r="C21" s="51" t="s">
        <v>58</v>
      </c>
      <c r="D21" s="52"/>
      <c r="E21" s="53">
        <f t="shared" si="1"/>
        <v>0</v>
      </c>
      <c r="F21" s="54"/>
      <c r="G21" s="53">
        <f t="shared" si="0"/>
        <v>0</v>
      </c>
      <c r="H21" s="55"/>
      <c r="I21" s="56"/>
      <c r="J21" s="57"/>
      <c r="K21" s="58"/>
      <c r="L21" s="59"/>
      <c r="M21" s="60"/>
      <c r="N21" s="59"/>
      <c r="O21" s="60"/>
      <c r="P21" s="60"/>
      <c r="Q21" s="60"/>
      <c r="R21" s="60"/>
      <c r="S21" s="61"/>
      <c r="T21" s="9"/>
    </row>
    <row r="22" spans="2:20" ht="20.100000000000001" customHeight="1" x14ac:dyDescent="0.25">
      <c r="B22" s="50">
        <v>17</v>
      </c>
      <c r="C22" s="51" t="s">
        <v>58</v>
      </c>
      <c r="D22" s="52"/>
      <c r="E22" s="53">
        <f t="shared" si="1"/>
        <v>0</v>
      </c>
      <c r="F22" s="54"/>
      <c r="G22" s="53">
        <f t="shared" si="0"/>
        <v>0</v>
      </c>
      <c r="H22" s="55"/>
      <c r="I22" s="56"/>
      <c r="J22" s="57"/>
      <c r="K22" s="58"/>
      <c r="L22" s="59"/>
      <c r="M22" s="60"/>
      <c r="N22" s="59"/>
      <c r="O22" s="60"/>
      <c r="P22" s="60"/>
      <c r="Q22" s="60"/>
      <c r="R22" s="60"/>
      <c r="S22" s="61"/>
      <c r="T22" s="9"/>
    </row>
    <row r="23" spans="2:20" ht="20.100000000000001" customHeight="1" x14ac:dyDescent="0.25">
      <c r="B23" s="50">
        <v>18</v>
      </c>
      <c r="C23" s="51" t="s">
        <v>58</v>
      </c>
      <c r="D23" s="52"/>
      <c r="E23" s="53">
        <f t="shared" si="1"/>
        <v>0</v>
      </c>
      <c r="F23" s="54"/>
      <c r="G23" s="53">
        <f t="shared" si="0"/>
        <v>0</v>
      </c>
      <c r="H23" s="55"/>
      <c r="I23" s="56"/>
      <c r="J23" s="57"/>
      <c r="K23" s="58"/>
      <c r="L23" s="59"/>
      <c r="M23" s="60"/>
      <c r="N23" s="59"/>
      <c r="O23" s="60"/>
      <c r="P23" s="60"/>
      <c r="Q23" s="60"/>
      <c r="R23" s="60"/>
      <c r="S23" s="61"/>
      <c r="T23" s="9"/>
    </row>
    <row r="24" spans="2:20" ht="20.100000000000001" customHeight="1" x14ac:dyDescent="0.25">
      <c r="B24" s="50">
        <v>19</v>
      </c>
      <c r="C24" s="51" t="s">
        <v>58</v>
      </c>
      <c r="D24" s="52"/>
      <c r="E24" s="53">
        <f t="shared" si="1"/>
        <v>0</v>
      </c>
      <c r="F24" s="54"/>
      <c r="G24" s="53">
        <f t="shared" si="0"/>
        <v>0</v>
      </c>
      <c r="H24" s="55"/>
      <c r="I24" s="56"/>
      <c r="J24" s="57"/>
      <c r="K24" s="58"/>
      <c r="L24" s="59"/>
      <c r="M24" s="60"/>
      <c r="N24" s="59"/>
      <c r="O24" s="60"/>
      <c r="P24" s="60"/>
      <c r="Q24" s="60"/>
      <c r="R24" s="60"/>
      <c r="S24" s="61"/>
      <c r="T24" s="9"/>
    </row>
    <row r="25" spans="2:20" ht="20.100000000000001" customHeight="1" x14ac:dyDescent="0.25">
      <c r="B25" s="50">
        <v>20</v>
      </c>
      <c r="C25" s="51" t="s">
        <v>58</v>
      </c>
      <c r="D25" s="52"/>
      <c r="E25" s="53">
        <f t="shared" si="1"/>
        <v>0</v>
      </c>
      <c r="F25" s="54"/>
      <c r="G25" s="53">
        <f t="shared" si="0"/>
        <v>0</v>
      </c>
      <c r="H25" s="55"/>
      <c r="I25" s="56"/>
      <c r="J25" s="57"/>
      <c r="K25" s="58"/>
      <c r="L25" s="59"/>
      <c r="M25" s="60"/>
      <c r="N25" s="59"/>
      <c r="O25" s="60"/>
      <c r="P25" s="60"/>
      <c r="Q25" s="60"/>
      <c r="R25" s="60"/>
      <c r="S25" s="61"/>
      <c r="T25" s="9"/>
    </row>
    <row r="26" spans="2:20" ht="20.100000000000001" customHeight="1" x14ac:dyDescent="0.25">
      <c r="B26" s="50">
        <v>21</v>
      </c>
      <c r="C26" s="51" t="s">
        <v>58</v>
      </c>
      <c r="D26" s="52"/>
      <c r="E26" s="53">
        <f t="shared" si="1"/>
        <v>0</v>
      </c>
      <c r="F26" s="54"/>
      <c r="G26" s="53">
        <f t="shared" si="0"/>
        <v>0</v>
      </c>
      <c r="H26" s="55"/>
      <c r="I26" s="56"/>
      <c r="J26" s="57"/>
      <c r="K26" s="58"/>
      <c r="L26" s="59"/>
      <c r="M26" s="60"/>
      <c r="N26" s="59"/>
      <c r="O26" s="60"/>
      <c r="P26" s="60"/>
      <c r="Q26" s="60"/>
      <c r="R26" s="60"/>
      <c r="S26" s="61"/>
      <c r="T26" s="9"/>
    </row>
    <row r="27" spans="2:20" ht="20.100000000000001" customHeight="1" x14ac:dyDescent="0.25">
      <c r="B27" s="50">
        <v>22</v>
      </c>
      <c r="C27" s="51" t="s">
        <v>58</v>
      </c>
      <c r="D27" s="52"/>
      <c r="E27" s="53">
        <f t="shared" si="1"/>
        <v>0</v>
      </c>
      <c r="F27" s="54"/>
      <c r="G27" s="53">
        <f t="shared" si="0"/>
        <v>0</v>
      </c>
      <c r="H27" s="55"/>
      <c r="I27" s="56"/>
      <c r="J27" s="57"/>
      <c r="K27" s="58"/>
      <c r="L27" s="59"/>
      <c r="M27" s="60"/>
      <c r="N27" s="59"/>
      <c r="O27" s="60"/>
      <c r="P27" s="60"/>
      <c r="Q27" s="60"/>
      <c r="R27" s="60"/>
      <c r="S27" s="61"/>
      <c r="T27" s="9"/>
    </row>
    <row r="28" spans="2:20" ht="20.100000000000001" customHeight="1" x14ac:dyDescent="0.25">
      <c r="B28" s="50">
        <v>23</v>
      </c>
      <c r="C28" s="51"/>
      <c r="D28" s="52"/>
      <c r="E28" s="53">
        <f t="shared" si="1"/>
        <v>0</v>
      </c>
      <c r="F28" s="54"/>
      <c r="G28" s="53">
        <f t="shared" si="0"/>
        <v>0</v>
      </c>
      <c r="H28" s="55"/>
      <c r="I28" s="56"/>
      <c r="J28" s="57"/>
      <c r="K28" s="58"/>
      <c r="L28" s="59"/>
      <c r="M28" s="60"/>
      <c r="N28" s="59"/>
      <c r="O28" s="60"/>
      <c r="P28" s="60"/>
      <c r="Q28" s="60"/>
      <c r="R28" s="60"/>
      <c r="S28" s="61"/>
      <c r="T28" s="9"/>
    </row>
    <row r="29" spans="2:20" ht="20.100000000000001" customHeight="1" x14ac:dyDescent="0.25">
      <c r="B29" s="50">
        <v>24</v>
      </c>
      <c r="C29" s="51"/>
      <c r="D29" s="52"/>
      <c r="E29" s="53">
        <f t="shared" si="1"/>
        <v>0</v>
      </c>
      <c r="F29" s="54"/>
      <c r="G29" s="53">
        <f t="shared" si="0"/>
        <v>0</v>
      </c>
      <c r="H29" s="55"/>
      <c r="I29" s="56"/>
      <c r="J29" s="57"/>
      <c r="K29" s="58"/>
      <c r="L29" s="59"/>
      <c r="M29" s="60"/>
      <c r="N29" s="59"/>
      <c r="O29" s="60"/>
      <c r="P29" s="60"/>
      <c r="Q29" s="60"/>
      <c r="R29" s="60"/>
      <c r="S29" s="61"/>
      <c r="T29" s="9"/>
    </row>
    <row r="30" spans="2:20" ht="20.100000000000001" customHeight="1" x14ac:dyDescent="0.25">
      <c r="B30" s="50">
        <v>25</v>
      </c>
      <c r="C30" s="51"/>
      <c r="D30" s="52"/>
      <c r="E30" s="53">
        <f t="shared" si="1"/>
        <v>0</v>
      </c>
      <c r="F30" s="54"/>
      <c r="G30" s="53">
        <f t="shared" si="0"/>
        <v>0</v>
      </c>
      <c r="H30" s="55"/>
      <c r="I30" s="56"/>
      <c r="J30" s="57"/>
      <c r="K30" s="58"/>
      <c r="L30" s="59"/>
      <c r="M30" s="60"/>
      <c r="N30" s="59"/>
      <c r="O30" s="60"/>
      <c r="P30" s="60"/>
      <c r="Q30" s="60"/>
      <c r="R30" s="60"/>
      <c r="S30" s="61"/>
      <c r="T30" s="9"/>
    </row>
    <row r="31" spans="2:20" ht="20.100000000000001" customHeight="1" x14ac:dyDescent="0.25">
      <c r="B31" s="50">
        <v>26</v>
      </c>
      <c r="C31" s="51"/>
      <c r="D31" s="52"/>
      <c r="E31" s="53">
        <f t="shared" si="1"/>
        <v>0</v>
      </c>
      <c r="F31" s="54"/>
      <c r="G31" s="53">
        <f t="shared" si="0"/>
        <v>0</v>
      </c>
      <c r="H31" s="55"/>
      <c r="I31" s="56"/>
      <c r="J31" s="57"/>
      <c r="K31" s="58"/>
      <c r="L31" s="59"/>
      <c r="M31" s="60"/>
      <c r="N31" s="59"/>
      <c r="O31" s="60"/>
      <c r="P31" s="60"/>
      <c r="Q31" s="60"/>
      <c r="R31" s="60"/>
      <c r="S31" s="61"/>
      <c r="T31" s="9"/>
    </row>
    <row r="32" spans="2:20" ht="20.100000000000001" customHeight="1" x14ac:dyDescent="0.25">
      <c r="B32" s="50">
        <v>27</v>
      </c>
      <c r="C32" s="51"/>
      <c r="D32" s="52"/>
      <c r="E32" s="53">
        <f t="shared" si="1"/>
        <v>0</v>
      </c>
      <c r="F32" s="54"/>
      <c r="G32" s="53">
        <f t="shared" si="0"/>
        <v>0</v>
      </c>
      <c r="H32" s="55"/>
      <c r="I32" s="56"/>
      <c r="J32" s="57"/>
      <c r="K32" s="58"/>
      <c r="L32" s="59"/>
      <c r="M32" s="60"/>
      <c r="N32" s="59"/>
      <c r="O32" s="60"/>
      <c r="P32" s="60"/>
      <c r="Q32" s="60"/>
      <c r="R32" s="60"/>
      <c r="S32" s="61"/>
      <c r="T32" s="9"/>
    </row>
    <row r="33" spans="1:20" ht="20.100000000000001" customHeight="1" x14ac:dyDescent="0.25">
      <c r="B33" s="50">
        <v>28</v>
      </c>
      <c r="C33" s="51" t="s">
        <v>37</v>
      </c>
      <c r="D33" s="52"/>
      <c r="E33" s="53">
        <f t="shared" si="1"/>
        <v>0</v>
      </c>
      <c r="F33" s="54"/>
      <c r="G33" s="53">
        <f t="shared" si="0"/>
        <v>0</v>
      </c>
      <c r="H33" s="55"/>
      <c r="I33" s="56"/>
      <c r="J33" s="57"/>
      <c r="K33" s="58"/>
      <c r="L33" s="59"/>
      <c r="M33" s="60"/>
      <c r="N33" s="59"/>
      <c r="O33" s="60"/>
      <c r="P33" s="60"/>
      <c r="Q33" s="60"/>
      <c r="R33" s="60"/>
      <c r="S33" s="61"/>
      <c r="T33" s="9"/>
    </row>
    <row r="34" spans="1:20" ht="20.100000000000001" customHeight="1" x14ac:dyDescent="0.25">
      <c r="B34" s="50">
        <v>29</v>
      </c>
      <c r="C34" s="51" t="s">
        <v>38</v>
      </c>
      <c r="D34" s="52"/>
      <c r="E34" s="53">
        <f t="shared" si="1"/>
        <v>0</v>
      </c>
      <c r="F34" s="54"/>
      <c r="G34" s="53">
        <f t="shared" si="0"/>
        <v>0</v>
      </c>
      <c r="H34" s="55"/>
      <c r="I34" s="56"/>
      <c r="J34" s="57"/>
      <c r="K34" s="58"/>
      <c r="L34" s="59"/>
      <c r="M34" s="60"/>
      <c r="N34" s="59"/>
      <c r="O34" s="60"/>
      <c r="P34" s="60"/>
      <c r="Q34" s="60"/>
      <c r="R34" s="60"/>
      <c r="S34" s="61"/>
      <c r="T34" s="9"/>
    </row>
    <row r="35" spans="1:20" ht="20.100000000000001" customHeight="1" x14ac:dyDescent="0.25">
      <c r="B35" s="50">
        <v>30</v>
      </c>
      <c r="C35" s="51"/>
      <c r="D35" s="52"/>
      <c r="E35" s="53">
        <f t="shared" si="1"/>
        <v>0</v>
      </c>
      <c r="F35" s="54"/>
      <c r="G35" s="53">
        <f t="shared" si="0"/>
        <v>0</v>
      </c>
      <c r="H35" s="63"/>
      <c r="I35" s="56"/>
      <c r="J35" s="57"/>
      <c r="K35" s="58"/>
      <c r="L35" s="59"/>
      <c r="M35" s="60"/>
      <c r="N35" s="59"/>
      <c r="O35" s="60"/>
      <c r="P35" s="60"/>
      <c r="Q35" s="60"/>
      <c r="R35" s="60"/>
      <c r="S35" s="61"/>
      <c r="T35" s="9"/>
    </row>
    <row r="36" spans="1:20" ht="20.100000000000001" customHeight="1" x14ac:dyDescent="0.25">
      <c r="B36" s="64">
        <v>31</v>
      </c>
      <c r="C36" s="51"/>
      <c r="D36" s="65"/>
      <c r="E36" s="66">
        <f t="shared" si="1"/>
        <v>0</v>
      </c>
      <c r="F36" s="54"/>
      <c r="G36" s="53">
        <f t="shared" si="0"/>
        <v>0</v>
      </c>
      <c r="H36" s="67"/>
      <c r="I36" s="68"/>
      <c r="J36" s="69"/>
      <c r="K36" s="70"/>
      <c r="L36" s="71"/>
      <c r="M36" s="72"/>
      <c r="N36" s="71"/>
      <c r="O36" s="72"/>
      <c r="P36" s="72"/>
      <c r="Q36" s="72"/>
      <c r="R36" s="72"/>
      <c r="S36" s="73"/>
      <c r="T36" s="9"/>
    </row>
    <row r="37" spans="1:20" ht="18" x14ac:dyDescent="0.35">
      <c r="A37" s="9"/>
      <c r="B37" s="9" t="s">
        <v>26</v>
      </c>
      <c r="C37" s="74">
        <f>+(M2-E2)-G37</f>
        <v>0</v>
      </c>
      <c r="D37" s="75">
        <f>SUM(D6:D36)</f>
        <v>0</v>
      </c>
      <c r="E37" s="76"/>
      <c r="F37" s="76"/>
      <c r="G37" s="76">
        <f>SUM(G6:G36)</f>
        <v>0</v>
      </c>
      <c r="H37" s="77">
        <f>SUM(H6:H36)</f>
        <v>0</v>
      </c>
      <c r="I37" s="78">
        <f>SUM(I6:I36)</f>
        <v>0</v>
      </c>
      <c r="J37" s="78">
        <f>SUM(J6:J36)</f>
        <v>0</v>
      </c>
      <c r="K37" s="79">
        <f>SUM(K6:K36)</f>
        <v>0</v>
      </c>
      <c r="L37" s="80"/>
      <c r="M37" s="81"/>
      <c r="N37" s="82"/>
      <c r="O37" s="81"/>
      <c r="P37" s="83">
        <f>SUM(P6:P36)</f>
        <v>0</v>
      </c>
      <c r="Q37" s="84">
        <f>SUM(Q6:Q36)</f>
        <v>0</v>
      </c>
      <c r="R37" s="85"/>
      <c r="S37" s="85"/>
      <c r="T37" s="9"/>
    </row>
    <row r="38" spans="1:20" x14ac:dyDescent="0.25">
      <c r="A38" s="9"/>
      <c r="B38" s="93" t="s">
        <v>27</v>
      </c>
      <c r="C38" s="9"/>
      <c r="D38" s="9"/>
      <c r="E38" s="86" t="s">
        <v>28</v>
      </c>
      <c r="F38" s="87"/>
      <c r="G38" s="88"/>
      <c r="H38" s="89" t="e">
        <f>+H37/G37</f>
        <v>#DIV/0!</v>
      </c>
      <c r="I38" s="90" t="e">
        <f>-I37*H38</f>
        <v>#DIV/0!</v>
      </c>
      <c r="J38" s="91"/>
      <c r="K38" s="79" t="e">
        <f>+I37+J37+K37+I38</f>
        <v>#DIV/0!</v>
      </c>
      <c r="L38" s="80"/>
      <c r="M38" s="92">
        <f>SUM(M6:M36)</f>
        <v>0</v>
      </c>
      <c r="N38" s="82"/>
      <c r="O38" s="92">
        <f>SUM(O6:O36)</f>
        <v>0</v>
      </c>
      <c r="P38" s="93"/>
      <c r="Q38" s="83">
        <f>+P37+Q37</f>
        <v>0</v>
      </c>
      <c r="R38" s="92">
        <f>SUM(R6:R36)</f>
        <v>0</v>
      </c>
      <c r="S38" s="92">
        <f>SUM(S6:S36)</f>
        <v>0</v>
      </c>
      <c r="T38" s="9"/>
    </row>
    <row r="39" spans="1:20" x14ac:dyDescent="0.25">
      <c r="A39" s="9"/>
      <c r="B39" s="9"/>
      <c r="C39" s="9"/>
      <c r="D39" s="9"/>
      <c r="P39" s="9"/>
      <c r="T39" s="9"/>
    </row>
    <row r="40" spans="1:20" ht="13.2" x14ac:dyDescent="0.25">
      <c r="A40" s="9"/>
      <c r="B40" s="9"/>
      <c r="C40" s="95" t="s">
        <v>29</v>
      </c>
      <c r="D40" s="96"/>
      <c r="E40" s="97" t="s">
        <v>30</v>
      </c>
      <c r="F40" s="97"/>
      <c r="G40" s="98"/>
      <c r="H40" s="99"/>
      <c r="I40" s="100">
        <v>62910091</v>
      </c>
      <c r="J40" s="9"/>
      <c r="K40" s="100">
        <v>62910091</v>
      </c>
      <c r="L40" s="9"/>
      <c r="M40" s="100">
        <v>62900060</v>
      </c>
      <c r="N40" s="9"/>
      <c r="O40" s="100">
        <v>62900050</v>
      </c>
      <c r="P40" s="9"/>
      <c r="Q40" s="100">
        <v>62900011</v>
      </c>
      <c r="R40" s="9"/>
      <c r="S40" s="100" t="s">
        <v>31</v>
      </c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14"/>
      <c r="L41" s="9"/>
      <c r="M41" s="9"/>
      <c r="N41" s="9"/>
      <c r="O41" s="9"/>
      <c r="P41" s="9"/>
      <c r="Q41" s="9"/>
      <c r="R41" s="9"/>
      <c r="S41" s="9"/>
      <c r="T41" s="9"/>
    </row>
    <row r="42" spans="1:20" ht="21" customHeight="1" x14ac:dyDescent="0.3">
      <c r="A42" s="9"/>
      <c r="B42" s="101" t="str">
        <f>CONCATENATE(P2,B37,R2)</f>
        <v>AGOSTO 2021</v>
      </c>
      <c r="C42" s="9"/>
      <c r="D42" s="9"/>
      <c r="E42" s="114" t="s">
        <v>32</v>
      </c>
      <c r="F42" s="115"/>
      <c r="G42" s="115"/>
      <c r="H42" s="116"/>
      <c r="I42" s="93"/>
      <c r="J42" s="114" t="s">
        <v>33</v>
      </c>
      <c r="K42" s="115"/>
      <c r="L42" s="115"/>
      <c r="M42" s="116"/>
      <c r="N42" s="93"/>
      <c r="O42" s="93"/>
      <c r="P42" s="82"/>
      <c r="Q42" s="102" t="s">
        <v>34</v>
      </c>
      <c r="R42" s="103"/>
      <c r="S42" s="104" t="e">
        <f>SUM(K38:S38)</f>
        <v>#DIV/0!</v>
      </c>
      <c r="T42" s="9"/>
    </row>
    <row r="43" spans="1:20" x14ac:dyDescent="0.25">
      <c r="A43" s="9"/>
      <c r="B43" s="9"/>
      <c r="C43" s="9"/>
      <c r="D43" s="9"/>
      <c r="E43" s="117"/>
      <c r="F43" s="118"/>
      <c r="G43" s="118"/>
      <c r="H43" s="119"/>
      <c r="I43" s="9"/>
      <c r="J43" s="117"/>
      <c r="K43" s="118"/>
      <c r="L43" s="118"/>
      <c r="M43" s="119"/>
      <c r="N43" s="9"/>
      <c r="O43" s="9"/>
      <c r="P43" s="9"/>
      <c r="Q43" s="9"/>
      <c r="R43" s="9"/>
      <c r="S43" s="9"/>
      <c r="T43" s="9"/>
    </row>
    <row r="44" spans="1:20" ht="13.2" x14ac:dyDescent="0.25">
      <c r="B44" s="5" t="s">
        <v>26</v>
      </c>
      <c r="C44" s="5"/>
      <c r="D44" s="5"/>
      <c r="E44" s="120"/>
      <c r="F44" s="121"/>
      <c r="G44" s="121"/>
      <c r="H44" s="122"/>
      <c r="I44" s="5"/>
      <c r="J44" s="120"/>
      <c r="K44" s="121"/>
      <c r="L44" s="121"/>
      <c r="M44" s="122"/>
      <c r="N44" s="5"/>
      <c r="O44" s="5"/>
      <c r="P44" s="5"/>
      <c r="Q44" s="5"/>
      <c r="R44" s="5"/>
    </row>
  </sheetData>
  <sheetProtection password="D9BB" sheet="1"/>
  <mergeCells count="4">
    <mergeCell ref="E4:J4"/>
    <mergeCell ref="L4:M4"/>
    <mergeCell ref="E42:H44"/>
    <mergeCell ref="J42:M44"/>
  </mergeCells>
  <conditionalFormatting sqref="C37">
    <cfRule type="cellIs" dxfId="4" priority="1" stopIfTrue="1" operator="notEqual">
      <formula>0</formula>
    </cfRule>
  </conditionalFormatting>
  <printOptions horizontalCentered="1" verticalCentered="1"/>
  <pageMargins left="0.31496062992125984" right="0.11811023622047245" top="0.35433070866141736" bottom="0.19685039370078741" header="0.31496062992125984" footer="0.31496062992125984"/>
  <pageSetup paperSize="9" scale="71" orientation="landscape" horizontalDpi="4294967293" verticalDpi="0" r:id="rId1"/>
  <ignoredErrors>
    <ignoredError sqref="R2 C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Ejemplo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Ejemplo!Área_de_impresión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Quilez, Jose Manuel</dc:creator>
  <cp:lastModifiedBy>Quilez, Jose Manuel</cp:lastModifiedBy>
  <cp:lastPrinted>2020-01-02T07:53:40Z</cp:lastPrinted>
  <dcterms:created xsi:type="dcterms:W3CDTF">2019-01-14T11:58:27Z</dcterms:created>
  <dcterms:modified xsi:type="dcterms:W3CDTF">2020-11-25T12:26:54Z</dcterms:modified>
</cp:coreProperties>
</file>